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uchida/Dropbox (個人用)/salamander_ver2/handai/My Webs/副プロ(データ科学)/既修得科目/"/>
    </mc:Choice>
  </mc:AlternateContent>
  <xr:revisionPtr revIDLastSave="0" documentId="13_ncr:1_{4E02AB78-D8E1-E24F-9B48-27BB6BF34D99}" xr6:coauthVersionLast="47" xr6:coauthVersionMax="47" xr10:uidLastSave="{00000000-0000-0000-0000-000000000000}"/>
  <bookViews>
    <workbookView xWindow="4680" yWindow="500" windowWidth="22440" windowHeight="269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25" i="1"/>
  <c r="C29" i="1"/>
  <c r="C32" i="1"/>
  <c r="C34" i="1"/>
  <c r="C35" i="1"/>
  <c r="C36" i="1"/>
  <c r="C37" i="1"/>
  <c r="C40" i="1"/>
  <c r="C42" i="1"/>
  <c r="C23" i="1"/>
  <c r="N5" i="3" l="1"/>
  <c r="N6" i="3"/>
  <c r="N7" i="3"/>
  <c r="N8" i="3"/>
  <c r="N9" i="3"/>
  <c r="N10" i="3"/>
  <c r="N11" i="3"/>
  <c r="N14" i="3"/>
  <c r="N16" i="3"/>
  <c r="N17" i="3"/>
  <c r="N18" i="3"/>
  <c r="N19" i="3"/>
  <c r="N20" i="3"/>
  <c r="N21" i="3"/>
  <c r="N22" i="3"/>
  <c r="N23" i="3"/>
  <c r="N4" i="3"/>
  <c r="M5" i="3"/>
  <c r="M6" i="3"/>
  <c r="M7" i="3"/>
  <c r="M8" i="3"/>
  <c r="M9" i="3"/>
  <c r="M10" i="3"/>
  <c r="M11" i="3"/>
  <c r="M14" i="3"/>
  <c r="M16" i="3"/>
  <c r="M17" i="3"/>
  <c r="M18" i="3"/>
  <c r="M19" i="3"/>
  <c r="M20" i="3"/>
  <c r="M21" i="3"/>
  <c r="M22" i="3"/>
  <c r="M23" i="3"/>
  <c r="M4" i="3"/>
  <c r="L5" i="3"/>
  <c r="L6" i="3"/>
  <c r="L7" i="3"/>
  <c r="L8" i="3"/>
  <c r="L9" i="3"/>
  <c r="L10" i="3"/>
  <c r="L11" i="3"/>
  <c r="L14" i="3"/>
  <c r="L16" i="3"/>
  <c r="L17" i="3"/>
  <c r="L18" i="3"/>
  <c r="L19" i="3"/>
  <c r="L20" i="3"/>
  <c r="L21" i="3"/>
  <c r="L22" i="3"/>
  <c r="L23" i="3"/>
  <c r="L4" i="3"/>
  <c r="K5" i="3"/>
  <c r="K6" i="3"/>
  <c r="K7" i="3"/>
  <c r="K8" i="3"/>
  <c r="K9" i="3"/>
  <c r="K10" i="3"/>
  <c r="K11" i="3"/>
  <c r="K14" i="3"/>
  <c r="K16" i="3"/>
  <c r="K17" i="3"/>
  <c r="K18" i="3"/>
  <c r="K19" i="3"/>
  <c r="K20" i="3"/>
  <c r="K21" i="3"/>
  <c r="K22" i="3"/>
  <c r="K23" i="3"/>
  <c r="K4" i="3"/>
  <c r="J5" i="3"/>
  <c r="J6" i="3"/>
  <c r="J7" i="3"/>
  <c r="J8" i="3"/>
  <c r="J9" i="3"/>
  <c r="J10" i="3"/>
  <c r="J11" i="3"/>
  <c r="J14" i="3"/>
  <c r="J16" i="3"/>
  <c r="J17" i="3"/>
  <c r="J18" i="3"/>
  <c r="J19" i="3"/>
  <c r="J20" i="3"/>
  <c r="J21" i="3"/>
  <c r="J22" i="3"/>
  <c r="J23" i="3"/>
  <c r="J4" i="3"/>
  <c r="I5" i="3"/>
  <c r="I6" i="3"/>
  <c r="I7" i="3"/>
  <c r="I8" i="3"/>
  <c r="I9" i="3"/>
  <c r="I10" i="3"/>
  <c r="I11" i="3"/>
  <c r="I14" i="3"/>
  <c r="I16" i="3"/>
  <c r="I17" i="3"/>
  <c r="I18" i="3"/>
  <c r="I19" i="3"/>
  <c r="I20" i="3"/>
  <c r="I21" i="3"/>
  <c r="I22" i="3"/>
  <c r="I23" i="3"/>
  <c r="I4" i="3"/>
  <c r="H4" i="3"/>
  <c r="H5" i="3"/>
  <c r="H6" i="3"/>
  <c r="H7" i="3"/>
  <c r="H8" i="3"/>
  <c r="H9" i="3"/>
  <c r="H10" i="3"/>
  <c r="H11" i="3"/>
  <c r="H14" i="3"/>
  <c r="H16" i="3"/>
  <c r="H17" i="3"/>
  <c r="H18" i="3"/>
  <c r="H19" i="3"/>
  <c r="H20" i="3"/>
  <c r="H21" i="3"/>
  <c r="H22" i="3"/>
  <c r="H23" i="3"/>
</calcChain>
</file>

<file path=xl/sharedStrings.xml><?xml version="1.0" encoding="utf-8"?>
<sst xmlns="http://schemas.openxmlformats.org/spreadsheetml/2006/main" count="474" uniqueCount="191">
  <si>
    <t>コース名</t>
    <rPh sb="3" eb="4">
      <t>メイ</t>
    </rPh>
    <phoneticPr fontId="1"/>
  </si>
  <si>
    <t>学部科目名</t>
    <rPh sb="0" eb="2">
      <t>ガクブ</t>
    </rPh>
    <rPh sb="2" eb="5">
      <t>カモクメイ</t>
    </rPh>
    <phoneticPr fontId="1"/>
  </si>
  <si>
    <t>○印</t>
    <rPh sb="1" eb="2">
      <t>シルシ</t>
    </rPh>
    <phoneticPr fontId="1"/>
  </si>
  <si>
    <t>担当教員</t>
    <rPh sb="0" eb="2">
      <t>タントウ</t>
    </rPh>
    <rPh sb="2" eb="4">
      <t>キョウイン</t>
    </rPh>
    <phoneticPr fontId="1"/>
  </si>
  <si>
    <t>修得年度・学期</t>
    <rPh sb="0" eb="2">
      <t>シュウトク</t>
    </rPh>
    <rPh sb="2" eb="4">
      <t>ネンド</t>
    </rPh>
    <rPh sb="5" eb="7">
      <t>ガッキ</t>
    </rPh>
    <phoneticPr fontId="1"/>
  </si>
  <si>
    <t>統計的推測</t>
  </si>
  <si>
    <t>統計的推測</t>
    <rPh sb="0" eb="3">
      <t>トウケイテキ</t>
    </rPh>
    <rPh sb="3" eb="5">
      <t>スイソク</t>
    </rPh>
    <phoneticPr fontId="1"/>
  </si>
  <si>
    <t>090389</t>
    <phoneticPr fontId="1"/>
  </si>
  <si>
    <t>統計数理コース，主要担当部局：基礎工学研究科</t>
  </si>
  <si>
    <t>時間割</t>
  </si>
  <si>
    <t>コード</t>
  </si>
  <si>
    <t>授業科目名</t>
  </si>
  <si>
    <t>単位数</t>
  </si>
  <si>
    <t>開講</t>
  </si>
  <si>
    <t>学期</t>
  </si>
  <si>
    <t>開講部局（課程）</t>
  </si>
  <si>
    <t>備考</t>
  </si>
  <si>
    <t>選択</t>
  </si>
  <si>
    <t>必修</t>
  </si>
  <si>
    <t>データ科学特論 I</t>
  </si>
  <si>
    <t>基礎工学研究科（院前期）</t>
  </si>
  <si>
    <t>奇数年度開講</t>
  </si>
  <si>
    <t>データ科学特論 II</t>
  </si>
  <si>
    <t>偶数年度開講</t>
  </si>
  <si>
    <t>多変量解析</t>
  </si>
  <si>
    <t>時系列解析</t>
  </si>
  <si>
    <t>確率解析</t>
  </si>
  <si>
    <t>確率微分方程式</t>
  </si>
  <si>
    <t>行動統計科学特講 II</t>
  </si>
  <si>
    <t>人間科学研究科（院前期）</t>
  </si>
  <si>
    <t>H28年度に限り「数理特論 II」と同一内容</t>
  </si>
  <si>
    <t>統計・情報数学概論</t>
  </si>
  <si>
    <t>理学研究科（院前期）</t>
  </si>
  <si>
    <t>Data Science and Case Studies I</t>
  </si>
  <si>
    <t>集中（6月,7月）</t>
  </si>
  <si>
    <t>H27年度「数理計量ファイナンス特別講義 I」</t>
  </si>
  <si>
    <t>と同一</t>
  </si>
  <si>
    <t>機械学習コース，主要担当部局：工学研究科</t>
  </si>
  <si>
    <t>データマイニング工学</t>
  </si>
  <si>
    <t>工学研究科（院前期）</t>
  </si>
  <si>
    <t>統計解析</t>
  </si>
  <si>
    <t>リスク評価論</t>
  </si>
  <si>
    <t>知能と学習</t>
  </si>
  <si>
    <t>情報科学研究科（院前期）</t>
  </si>
  <si>
    <t>統計モデリング</t>
  </si>
  <si>
    <t>データ解析</t>
  </si>
  <si>
    <t>数理特論 II</t>
  </si>
  <si>
    <t>H28年度に限り「行動統計科学特講 II」と同一内容</t>
  </si>
  <si>
    <t>人文社会統計学コース，主要担当部局：人間科学研究科</t>
  </si>
  <si>
    <t>行動統計科学特講 I</t>
  </si>
  <si>
    <t>経験社会学特講</t>
  </si>
  <si>
    <t>計量社会学特講</t>
  </si>
  <si>
    <t>教育動態学特講</t>
  </si>
  <si>
    <t>標本調査</t>
  </si>
  <si>
    <t>経済学研究科（院前期）</t>
  </si>
  <si>
    <t>保健医療統計学コース，主要担当部局：医学系研究科</t>
  </si>
  <si>
    <t>保健情報論</t>
  </si>
  <si>
    <t>医学系研究科（院前期）</t>
  </si>
  <si>
    <t>医学統計学総論</t>
  </si>
  <si>
    <t>旧「臨床統計疫学特論A」</t>
  </si>
  <si>
    <t>同科目は3単位であるが2単位分を認定する</t>
  </si>
  <si>
    <t>医学統計学応用</t>
  </si>
  <si>
    <t>H28年度不開講</t>
  </si>
  <si>
    <t>臨床試験デザイン基礎</t>
  </si>
  <si>
    <t>観察研究の統計的方法</t>
  </si>
  <si>
    <t>医学統計学各論</t>
  </si>
  <si>
    <t>通年</t>
  </si>
  <si>
    <t>旧「臨床統計疫学特論B」</t>
  </si>
  <si>
    <t>経済経営統計学コース，主要担当部局：経済学研究科</t>
  </si>
  <si>
    <t>エコノメトリックス I</t>
  </si>
  <si>
    <t>エコノメトリックス II</t>
  </si>
  <si>
    <t>マーケティング・サイエンス</t>
  </si>
  <si>
    <t>数理特論 III</t>
  </si>
  <si>
    <t>　[意思決定とデータ科学]</t>
  </si>
  <si>
    <t>ビッグデータ＆データサイエンティストコース，主要担当部局：情報科学研究科</t>
  </si>
  <si>
    <t>ビッグデータ工学</t>
  </si>
  <si>
    <t>並列アルゴリズム理論</t>
  </si>
  <si>
    <t>ビッグデータ解析</t>
  </si>
  <si>
    <t>並列プログラミング</t>
  </si>
  <si>
    <t>H27年度「数理計量ファイナンス特別講義 I」と同一</t>
  </si>
  <si>
    <t>Statistics-in-English course，主要担当部局：基礎工学研究科</t>
  </si>
  <si>
    <t>English for Engineering Science</t>
  </si>
  <si>
    <t>Behavioral Statistics I</t>
  </si>
  <si>
    <t>Econometrics I</t>
  </si>
  <si>
    <t>Topics in Mathematical Statistics I</t>
  </si>
  <si>
    <t>Topics in Mathematical Statistics II</t>
  </si>
  <si>
    <t>Econometrics II</t>
  </si>
  <si>
    <t>部局</t>
  </si>
  <si>
    <t>大学院科目名称</t>
  </si>
  <si>
    <t>学部科目名称</t>
  </si>
  <si>
    <t>基礎工</t>
  </si>
  <si>
    <t>Topics in Mathematical Statistics I or II</t>
  </si>
  <si>
    <t>(統計数理概論 I or II)</t>
  </si>
  <si>
    <t>Topics in Mathematical Statistics</t>
  </si>
  <si>
    <t>(統計数理概論)</t>
  </si>
  <si>
    <t>(科学技術英語)</t>
  </si>
  <si>
    <t>理</t>
  </si>
  <si>
    <t>応用数理学２</t>
  </si>
  <si>
    <t>人間科</t>
  </si>
  <si>
    <t>(Behavioral Statistics I)</t>
  </si>
  <si>
    <t>Z26012</t>
  </si>
  <si>
    <t>多変量統計科学</t>
  </si>
  <si>
    <t>Multivariate Statistical Science</t>
  </si>
  <si>
    <t>Multivariate Data Science</t>
  </si>
  <si>
    <t>推測統計科学</t>
  </si>
  <si>
    <t>統計情報科学</t>
  </si>
  <si>
    <t>経験社会学</t>
  </si>
  <si>
    <t>計量社会学</t>
  </si>
  <si>
    <t>教育動態学</t>
  </si>
  <si>
    <t>経済</t>
  </si>
  <si>
    <t>(Econometrics I)</t>
  </si>
  <si>
    <t>上級エコノメトリックス I</t>
  </si>
  <si>
    <t>(Advanced Econometrics I)</t>
  </si>
  <si>
    <t>(Econometrics II)</t>
  </si>
  <si>
    <t>上級エコノメトリックス II</t>
  </si>
  <si>
    <t>(Advanced Econometrics II)</t>
  </si>
  <si>
    <t>上級統計</t>
  </si>
  <si>
    <t>統計数理</t>
    <rPh sb="0" eb="2">
      <t>トウケイ</t>
    </rPh>
    <rPh sb="2" eb="4">
      <t>スウリ</t>
    </rPh>
    <phoneticPr fontId="1"/>
  </si>
  <si>
    <t>機械学習</t>
    <rPh sb="0" eb="2">
      <t>キカイ</t>
    </rPh>
    <rPh sb="2" eb="4">
      <t>ガクシュウ</t>
    </rPh>
    <phoneticPr fontId="1"/>
  </si>
  <si>
    <t>人文社会</t>
    <rPh sb="0" eb="2">
      <t>ジンブン</t>
    </rPh>
    <rPh sb="2" eb="4">
      <t>シャカイ</t>
    </rPh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</si>
  <si>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</si>
  <si>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</si>
  <si>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ビッグデータ</t>
    <phoneticPr fontId="1"/>
  </si>
  <si>
    <t>English</t>
    <phoneticPr fontId="1"/>
  </si>
  <si>
    <t>統計数理</t>
    <rPh sb="0" eb="2">
      <t>トウケイ</t>
    </rPh>
    <rPh sb="2" eb="4">
      <t>スウリ</t>
    </rPh>
    <phoneticPr fontId="1"/>
  </si>
  <si>
    <t>090389</t>
    <phoneticPr fontId="1"/>
  </si>
  <si>
    <t>090388</t>
    <phoneticPr fontId="1"/>
  </si>
  <si>
    <t>090530</t>
    <phoneticPr fontId="1"/>
  </si>
  <si>
    <t>090557</t>
    <phoneticPr fontId="1"/>
  </si>
  <si>
    <t>040009</t>
    <phoneticPr fontId="1"/>
  </si>
  <si>
    <t>010633</t>
    <phoneticPr fontId="1"/>
  </si>
  <si>
    <t>010634</t>
    <phoneticPr fontId="1"/>
  </si>
  <si>
    <t>010635</t>
    <phoneticPr fontId="1"/>
  </si>
  <si>
    <t>010157</t>
    <phoneticPr fontId="1"/>
  </si>
  <si>
    <t>010168</t>
    <phoneticPr fontId="1"/>
  </si>
  <si>
    <t>010495</t>
    <phoneticPr fontId="1"/>
  </si>
  <si>
    <t>030334</t>
    <phoneticPr fontId="1"/>
  </si>
  <si>
    <t>030335</t>
    <phoneticPr fontId="1"/>
  </si>
  <si>
    <t>030309</t>
    <phoneticPr fontId="1"/>
  </si>
  <si>
    <t>040009</t>
    <phoneticPr fontId="1"/>
  </si>
  <si>
    <t>010634</t>
    <phoneticPr fontId="1"/>
  </si>
  <si>
    <t>機械学習</t>
    <rPh sb="0" eb="2">
      <t>キカイ</t>
    </rPh>
    <rPh sb="2" eb="4">
      <t>ガクシュウ</t>
    </rPh>
    <phoneticPr fontId="1"/>
  </si>
  <si>
    <t>881205</t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</si>
  <si>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</si>
  <si>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</si>
  <si>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大学院科目名</t>
    <rPh sb="0" eb="3">
      <t>ダイガクイン</t>
    </rPh>
    <rPh sb="3" eb="6">
      <t>カモクメイ</t>
    </rPh>
    <phoneticPr fontId="1"/>
  </si>
  <si>
    <t>時間割
コード</t>
    <rPh sb="0" eb="3">
      <t>ジカンワリ</t>
    </rPh>
    <phoneticPr fontId="1"/>
  </si>
  <si>
    <t>基礎工学部</t>
  </si>
  <si>
    <t>基礎工学部</t>
    <rPh sb="0" eb="2">
      <t>キソ</t>
    </rPh>
    <rPh sb="2" eb="3">
      <t>コウ</t>
    </rPh>
    <rPh sb="3" eb="5">
      <t>ガクブ</t>
    </rPh>
    <phoneticPr fontId="1"/>
  </si>
  <si>
    <t>応用数理学２</t>
    <phoneticPr fontId="1"/>
  </si>
  <si>
    <t>理学部</t>
  </si>
  <si>
    <t>推測統計科学</t>
    <phoneticPr fontId="1"/>
  </si>
  <si>
    <t>人間科学部</t>
  </si>
  <si>
    <t>統計情報科学</t>
    <phoneticPr fontId="1"/>
  </si>
  <si>
    <t>統計解析</t>
    <phoneticPr fontId="1"/>
  </si>
  <si>
    <t>多変量統計科学</t>
    <phoneticPr fontId="1"/>
  </si>
  <si>
    <t>人間科学部</t>
    <phoneticPr fontId="1"/>
  </si>
  <si>
    <t>Multivariate Data Science</t>
    <phoneticPr fontId="1"/>
  </si>
  <si>
    <t>国際教育交流センター</t>
    <phoneticPr fontId="1"/>
  </si>
  <si>
    <t>開講所属</t>
    <rPh sb="0" eb="2">
      <t>カイコウ</t>
    </rPh>
    <rPh sb="2" eb="4">
      <t>ショゾク</t>
    </rPh>
    <phoneticPr fontId="1"/>
  </si>
  <si>
    <t>学部英語コース人間科学コース</t>
    <phoneticPr fontId="1"/>
  </si>
  <si>
    <t>経験社会学</t>
    <phoneticPr fontId="1"/>
  </si>
  <si>
    <t>計量社会学</t>
    <phoneticPr fontId="1"/>
  </si>
  <si>
    <t>教育動態学</t>
    <phoneticPr fontId="1"/>
  </si>
  <si>
    <t>上級エコノメトリックス I</t>
    <phoneticPr fontId="1"/>
  </si>
  <si>
    <t>経済学部</t>
    <phoneticPr fontId="1"/>
  </si>
  <si>
    <t>上級エコノメトリックス II</t>
    <phoneticPr fontId="1"/>
  </si>
  <si>
    <t>経済学部</t>
    <phoneticPr fontId="1"/>
  </si>
  <si>
    <t>上級統計</t>
    <phoneticPr fontId="1"/>
  </si>
  <si>
    <t>コース</t>
    <phoneticPr fontId="1"/>
  </si>
  <si>
    <t>統計学</t>
    <rPh sb="0" eb="3">
      <t>トウケイガク</t>
    </rPh>
    <phoneticPr fontId="1"/>
  </si>
  <si>
    <t>コース</t>
    <phoneticPr fontId="1"/>
  </si>
  <si>
    <t>コース</t>
    <phoneticPr fontId="1"/>
  </si>
  <si>
    <t>既修得科目申請の規定</t>
  </si>
  <si>
    <t>3.  認定の可否については判定後速やかにセンター事務室より連絡します。</t>
    <phoneticPr fontId="1"/>
  </si>
  <si>
    <t>1.  コース該当科目で学部と大学院の両方にクロスリスト（合併）している科目の単位を学部で修得した場合、2科目4単位を上限として</t>
    <phoneticPr fontId="1"/>
  </si>
  <si>
    <t>　　コース修了単位として認定することができます。ただし、学部で修得した単位は主専攻修了要件単位外の4単位（いわゆるはみだし部分）に</t>
    <phoneticPr fontId="1"/>
  </si>
  <si>
    <t>　　充当することはできません。</t>
    <phoneticPr fontId="1"/>
  </si>
  <si>
    <t>所属：大阪大学  大学院             　　　　　　　　　　　　    研究科  前・後  期課程      　　　　　　　　　　　　       専攻</t>
    <phoneticPr fontId="1"/>
  </si>
  <si>
    <t>既修得の認定を希望する科目に○を付けて下さい。点線で区切られている科目はひとつしか申請できません。</t>
    <rPh sb="23" eb="25">
      <t>テンセン</t>
    </rPh>
    <rPh sb="26" eb="28">
      <t>クギ</t>
    </rPh>
    <rPh sb="33" eb="35">
      <t>カモク</t>
    </rPh>
    <rPh sb="41" eb="43">
      <t>シンセイ</t>
    </rPh>
    <phoneticPr fontId="1"/>
  </si>
  <si>
    <t>認定結果連絡先メールアドレス：　　　　　　　 　　　　　　　　　　　　　　　　　　　　　　　　　　　　　　　　　　　　　　　　　　　</t>
    <phoneticPr fontId="1"/>
  </si>
  <si>
    <t>認定結果連絡先電話番号：　　　　　　　　　　　　　　 　　　　　　　　　　　　　　　　　　　　　　　　　　　　　　　　　　　　　　　</t>
    <rPh sb="7" eb="9">
      <t>デンワ</t>
    </rPh>
    <rPh sb="9" eb="11">
      <t>バンゴウ</t>
    </rPh>
    <phoneticPr fontId="1"/>
  </si>
  <si>
    <r>
      <t>大学院等高度副プログラム「データ科学」既修得</t>
    </r>
    <r>
      <rPr>
        <b/>
        <sz val="20"/>
        <color rgb="FFFF0000"/>
        <rFont val="ＭＳ Ｐゴシック"/>
        <family val="3"/>
        <charset val="128"/>
        <scheme val="minor"/>
      </rPr>
      <t>学部科目</t>
    </r>
    <r>
      <rPr>
        <b/>
        <sz val="20"/>
        <color theme="1"/>
        <rFont val="ＭＳ Ｐゴシック"/>
        <family val="3"/>
        <charset val="128"/>
        <scheme val="minor"/>
      </rPr>
      <t>認定申請書</t>
    </r>
    <rPh sb="26" eb="28">
      <t>ニンテイ</t>
    </rPh>
    <phoneticPr fontId="1"/>
  </si>
  <si>
    <t>2.  上記の認定を受けるためには、本用紙に必要事項を記入の上、当該科目を修得済みであることを証す書類（成績証明書等）を添えて</t>
    <rPh sb="18" eb="19">
      <t>ホン</t>
    </rPh>
    <rPh sb="19" eb="21">
      <t>ヨウシ</t>
    </rPh>
    <rPh sb="57" eb="58">
      <t>トウ</t>
    </rPh>
    <phoneticPr fontId="1"/>
  </si>
  <si>
    <t>計量経済Ⅰ</t>
    <phoneticPr fontId="1"/>
  </si>
  <si>
    <t>計量経済Ⅱ</t>
    <phoneticPr fontId="1"/>
  </si>
  <si>
    <t>　　センター事務室（基礎工学研究科I棟101B）に提出してください。</t>
    <phoneticPr fontId="1"/>
  </si>
  <si>
    <t>　　　　　　　年　　　　　月　　　　　日</t>
    <rPh sb="0" eb="20">
      <t>ツキニチ</t>
    </rPh>
    <phoneticPr fontId="1"/>
  </si>
  <si>
    <t>　　　　　　　年度入学  学籍番号： 　　　　　　　　　                   氏名：　　　　　　　　　　　　　　　　　　　　　　　　　　　</t>
    <phoneticPr fontId="1"/>
  </si>
  <si>
    <t xml:space="preserve"> 	機械学習の数理Ｉ </t>
    <phoneticPr fontId="1"/>
  </si>
  <si>
    <t xml:space="preserve">	機械学習の数理Ⅱ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</si>
</sst>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/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quotePrefix="1" applyBorder="1">
      <alignment vertical="center"/>
    </xf>
    <xf numFmtId="0" fontId="0" fillId="0" borderId="14" xfId="0" quotePrefix="1" applyBorder="1">
      <alignment vertical="center"/>
    </xf>
    <xf numFmtId="0" fontId="0" fillId="0" borderId="15" xfId="0" quotePrefix="1" applyBorder="1">
      <alignment vertical="center"/>
    </xf>
    <xf numFmtId="0" fontId="0" fillId="0" borderId="16" xfId="0" quotePrefix="1" applyBorder="1">
      <alignment vertical="center"/>
    </xf>
    <xf numFmtId="0" fontId="0" fillId="0" borderId="15" xfId="0" applyBorder="1">
      <alignment vertical="center"/>
    </xf>
    <xf numFmtId="0" fontId="0" fillId="0" borderId="17" xfId="0" quotePrefix="1" applyBorder="1">
      <alignment vertical="center"/>
    </xf>
    <xf numFmtId="0" fontId="0" fillId="0" borderId="18" xfId="0" quotePrefix="1" applyBorder="1">
      <alignment vertical="center"/>
    </xf>
    <xf numFmtId="0" fontId="0" fillId="0" borderId="19" xfId="0" quotePrefix="1" applyBorder="1">
      <alignment vertical="center"/>
    </xf>
    <xf numFmtId="0" fontId="0" fillId="0" borderId="20" xfId="0" quotePrefix="1" applyBorder="1">
      <alignment vertical="center"/>
    </xf>
    <xf numFmtId="0" fontId="0" fillId="0" borderId="20" xfId="0" applyBorder="1">
      <alignment vertical="center"/>
    </xf>
    <xf numFmtId="0" fontId="0" fillId="0" borderId="13" xfId="0" applyBorder="1">
      <alignment vertical="center"/>
    </xf>
    <xf numFmtId="0" fontId="0" fillId="0" borderId="21" xfId="0" applyBorder="1">
      <alignment vertical="center"/>
    </xf>
    <xf numFmtId="0" fontId="0" fillId="0" borderId="17" xfId="0" applyFill="1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21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44" xfId="0" quotePrefix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quotePrefix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23" xfId="0" quotePrefix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35" xfId="0" quotePrefix="1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3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2" xfId="0" quotePrefix="1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23" xfId="0" applyBorder="1" applyAlignment="1">
      <alignment horizontal="right" vertical="center"/>
    </xf>
    <xf numFmtId="0" fontId="0" fillId="0" borderId="36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17" workbookViewId="0">
      <selection activeCell="C29" sqref="C29"/>
    </sheetView>
  </sheetViews>
  <sheetFormatPr baseColWidth="10" defaultColWidth="8.83203125" defaultRowHeight="14"/>
  <cols>
    <col min="2" max="2" width="15" customWidth="1"/>
    <col min="3" max="3" width="31.5" bestFit="1" customWidth="1"/>
    <col min="4" max="4" width="7.5" bestFit="1" customWidth="1"/>
    <col min="5" max="5" width="29.6640625" bestFit="1" customWidth="1"/>
    <col min="6" max="6" width="28.1640625" bestFit="1" customWidth="1"/>
    <col min="7" max="7" width="5.1640625" bestFit="1" customWidth="1"/>
    <col min="8" max="8" width="24.1640625" customWidth="1"/>
    <col min="9" max="9" width="16.1640625" customWidth="1"/>
  </cols>
  <sheetData>
    <row r="1" spans="1:9" ht="27" customHeight="1">
      <c r="A1" s="74" t="s">
        <v>182</v>
      </c>
      <c r="B1" s="74"/>
      <c r="C1" s="74"/>
      <c r="D1" s="74"/>
      <c r="E1" s="74"/>
      <c r="F1" s="74"/>
      <c r="G1" s="74"/>
      <c r="H1" s="74"/>
      <c r="I1" s="74"/>
    </row>
    <row r="2" spans="1:9" ht="20.25" customHeight="1">
      <c r="A2" s="63"/>
      <c r="B2" s="63"/>
    </row>
    <row r="3" spans="1:9" ht="20.25" customHeight="1">
      <c r="A3" s="64" t="s">
        <v>187</v>
      </c>
      <c r="B3" s="63"/>
    </row>
    <row r="4" spans="1:9" ht="20.25" customHeight="1">
      <c r="A4" s="63"/>
      <c r="B4" s="63"/>
    </row>
    <row r="5" spans="1:9" ht="20.25" customHeight="1">
      <c r="A5" s="64" t="s">
        <v>178</v>
      </c>
      <c r="B5" s="63"/>
    </row>
    <row r="6" spans="1:9" ht="20.25" customHeight="1">
      <c r="A6" s="63"/>
      <c r="B6" s="63"/>
    </row>
    <row r="7" spans="1:9" ht="20.25" customHeight="1">
      <c r="A7" s="64" t="s">
        <v>188</v>
      </c>
      <c r="B7" s="63"/>
    </row>
    <row r="8" spans="1:9" ht="20.25" customHeight="1">
      <c r="A8" s="63"/>
      <c r="B8" s="63"/>
    </row>
    <row r="9" spans="1:9" ht="20.25" customHeight="1">
      <c r="A9" s="64" t="s">
        <v>180</v>
      </c>
      <c r="B9" s="63"/>
    </row>
    <row r="10" spans="1:9" ht="20.25" customHeight="1">
      <c r="A10" s="63"/>
      <c r="B10" s="63"/>
    </row>
    <row r="11" spans="1:9" ht="20.25" customHeight="1">
      <c r="A11" s="64" t="s">
        <v>181</v>
      </c>
      <c r="B11" s="63"/>
    </row>
    <row r="12" spans="1:9" ht="20.25" customHeight="1">
      <c r="A12" s="64"/>
      <c r="B12" s="63"/>
    </row>
    <row r="13" spans="1:9" ht="20.25" customHeight="1">
      <c r="A13" s="63" t="s">
        <v>173</v>
      </c>
      <c r="B13" s="63"/>
    </row>
    <row r="14" spans="1:9" ht="20.25" customHeight="1">
      <c r="A14" s="63" t="s">
        <v>175</v>
      </c>
      <c r="B14" s="63"/>
    </row>
    <row r="15" spans="1:9" ht="20.25" customHeight="1">
      <c r="A15" s="63" t="s">
        <v>176</v>
      </c>
      <c r="B15" s="63"/>
    </row>
    <row r="16" spans="1:9" ht="20.25" customHeight="1">
      <c r="A16" s="63" t="s">
        <v>177</v>
      </c>
      <c r="B16" s="63"/>
    </row>
    <row r="17" spans="1:9" ht="20.25" customHeight="1">
      <c r="A17" s="63" t="s">
        <v>183</v>
      </c>
      <c r="B17" s="63"/>
    </row>
    <row r="18" spans="1:9" ht="20.25" customHeight="1">
      <c r="A18" s="63" t="s">
        <v>186</v>
      </c>
      <c r="B18" s="63"/>
    </row>
    <row r="19" spans="1:9" ht="20.25" customHeight="1">
      <c r="A19" s="63" t="s">
        <v>174</v>
      </c>
      <c r="B19" s="63"/>
    </row>
    <row r="20" spans="1:9" ht="20.25" customHeight="1">
      <c r="A20" s="63"/>
      <c r="B20" s="63"/>
    </row>
    <row r="21" spans="1:9" ht="20.25" customHeight="1" thickBot="1">
      <c r="A21" s="63" t="s">
        <v>179</v>
      </c>
      <c r="B21" s="63"/>
    </row>
    <row r="22" spans="1:9" ht="33.75" customHeight="1" thickTop="1" thickBot="1">
      <c r="A22" s="54" t="s">
        <v>0</v>
      </c>
      <c r="B22" s="55" t="s">
        <v>146</v>
      </c>
      <c r="C22" s="56" t="s">
        <v>145</v>
      </c>
      <c r="D22" s="55" t="s">
        <v>146</v>
      </c>
      <c r="E22" s="57" t="s">
        <v>1</v>
      </c>
      <c r="F22" s="57" t="s">
        <v>159</v>
      </c>
      <c r="G22" s="57" t="s">
        <v>2</v>
      </c>
      <c r="H22" s="57" t="s">
        <v>3</v>
      </c>
      <c r="I22" s="58" t="s">
        <v>4</v>
      </c>
    </row>
    <row r="23" spans="1:9" ht="27" customHeight="1" thickTop="1">
      <c r="A23" s="59" t="s">
        <v>124</v>
      </c>
      <c r="B23" s="24">
        <v>290350</v>
      </c>
      <c r="C23" s="9" t="str">
        <f>VLOOKUP(B23,Sheet2!A:B,2,FALSE)</f>
        <v>統計的推測</v>
      </c>
      <c r="D23" s="23" t="s">
        <v>7</v>
      </c>
      <c r="E23" s="5" t="s">
        <v>6</v>
      </c>
      <c r="F23" s="5" t="s">
        <v>148</v>
      </c>
      <c r="G23" s="5"/>
      <c r="H23" s="5"/>
      <c r="I23" s="37"/>
    </row>
    <row r="24" spans="1:9" ht="27" customHeight="1">
      <c r="A24" s="59" t="s">
        <v>169</v>
      </c>
      <c r="B24" s="25">
        <v>240033</v>
      </c>
      <c r="C24" s="11" t="str">
        <f>VLOOKUP(B24,Sheet2!A:B,2,FALSE)</f>
        <v>統計・情報数学概論</v>
      </c>
      <c r="D24" s="15" t="s">
        <v>139</v>
      </c>
      <c r="E24" s="3" t="s">
        <v>149</v>
      </c>
      <c r="F24" s="3" t="s">
        <v>150</v>
      </c>
      <c r="G24" s="3"/>
      <c r="H24" s="3"/>
      <c r="I24" s="30"/>
    </row>
    <row r="25" spans="1:9" ht="27" customHeight="1">
      <c r="A25" s="59"/>
      <c r="B25" s="26">
        <v>211689</v>
      </c>
      <c r="C25" s="12" t="str">
        <f>VLOOKUP(B25,Sheet2!A:B,2,FALSE)</f>
        <v>行動統計科学特講 II</v>
      </c>
      <c r="D25" s="16" t="s">
        <v>140</v>
      </c>
      <c r="E25" s="6" t="s">
        <v>151</v>
      </c>
      <c r="F25" s="6" t="s">
        <v>152</v>
      </c>
      <c r="G25" s="6"/>
      <c r="H25" s="6"/>
      <c r="I25" s="31"/>
    </row>
    <row r="26" spans="1:9" ht="27" customHeight="1" thickBot="1">
      <c r="A26" s="59"/>
      <c r="B26" s="26"/>
      <c r="C26" s="10"/>
      <c r="D26" s="22" t="s">
        <v>132</v>
      </c>
      <c r="E26" s="14" t="s">
        <v>153</v>
      </c>
      <c r="F26" s="14" t="s">
        <v>152</v>
      </c>
      <c r="G26" s="14"/>
      <c r="H26" s="14"/>
      <c r="I26" s="36"/>
    </row>
    <row r="27" spans="1:9" ht="27" customHeight="1" thickTop="1">
      <c r="A27" s="60" t="s">
        <v>141</v>
      </c>
      <c r="B27" s="72">
        <v>290865</v>
      </c>
      <c r="C27" s="29" t="s">
        <v>189</v>
      </c>
      <c r="D27" s="50" t="s">
        <v>126</v>
      </c>
      <c r="E27" s="51" t="s">
        <v>154</v>
      </c>
      <c r="F27" s="51" t="s">
        <v>148</v>
      </c>
      <c r="G27" s="51"/>
      <c r="H27" s="51"/>
      <c r="I27" s="52"/>
    </row>
    <row r="28" spans="1:9" ht="27" customHeight="1" thickBot="1">
      <c r="A28" s="61" t="s">
        <v>169</v>
      </c>
      <c r="B28" s="38">
        <v>290866</v>
      </c>
      <c r="C28" s="73" t="s">
        <v>190</v>
      </c>
      <c r="D28" s="53" t="s">
        <v>126</v>
      </c>
      <c r="E28" s="40" t="s">
        <v>154</v>
      </c>
      <c r="F28" s="40" t="s">
        <v>147</v>
      </c>
      <c r="G28" s="40"/>
      <c r="H28" s="40"/>
      <c r="I28" s="41"/>
    </row>
    <row r="29" spans="1:9" ht="27" customHeight="1" thickTop="1">
      <c r="A29" s="62" t="s">
        <v>119</v>
      </c>
      <c r="B29" s="42">
        <v>211688</v>
      </c>
      <c r="C29" s="10" t="str">
        <f>VLOOKUP(B29,Sheet2!A:B,2,FALSE)</f>
        <v>行動統計科学特講 I</v>
      </c>
      <c r="D29" s="21" t="s">
        <v>130</v>
      </c>
      <c r="E29" s="13" t="s">
        <v>155</v>
      </c>
      <c r="F29" s="13" t="s">
        <v>156</v>
      </c>
      <c r="G29" s="13"/>
      <c r="H29" s="13"/>
      <c r="I29" s="35"/>
    </row>
    <row r="30" spans="1:9" ht="27" customHeight="1">
      <c r="A30" s="59" t="s">
        <v>170</v>
      </c>
      <c r="B30" s="26"/>
      <c r="C30" s="10"/>
      <c r="D30" s="18" t="s">
        <v>142</v>
      </c>
      <c r="E30" s="8" t="s">
        <v>102</v>
      </c>
      <c r="F30" s="8" t="s">
        <v>158</v>
      </c>
      <c r="G30" s="8"/>
      <c r="H30" s="8"/>
      <c r="I30" s="33"/>
    </row>
    <row r="31" spans="1:9" ht="27" customHeight="1">
      <c r="A31" s="59" t="s">
        <v>171</v>
      </c>
      <c r="B31" s="26"/>
      <c r="C31" s="9"/>
      <c r="D31" s="19" t="s">
        <v>100</v>
      </c>
      <c r="E31" s="7" t="s">
        <v>157</v>
      </c>
      <c r="F31" s="7" t="s">
        <v>160</v>
      </c>
      <c r="G31" s="7"/>
      <c r="H31" s="7"/>
      <c r="I31" s="32"/>
    </row>
    <row r="32" spans="1:9" ht="27" customHeight="1">
      <c r="A32" s="59"/>
      <c r="B32" s="28">
        <v>211689</v>
      </c>
      <c r="C32" s="12" t="str">
        <f>VLOOKUP(B32,Sheet2!A:B,2,FALSE)</f>
        <v>行動統計科学特講 II</v>
      </c>
      <c r="D32" s="16" t="s">
        <v>140</v>
      </c>
      <c r="E32" s="6" t="s">
        <v>104</v>
      </c>
      <c r="F32" s="6" t="s">
        <v>152</v>
      </c>
      <c r="G32" s="6"/>
      <c r="H32" s="6"/>
      <c r="I32" s="31"/>
    </row>
    <row r="33" spans="1:9" ht="27" customHeight="1">
      <c r="A33" s="59"/>
      <c r="B33" s="24"/>
      <c r="C33" s="9"/>
      <c r="D33" s="17" t="s">
        <v>132</v>
      </c>
      <c r="E33" s="7" t="s">
        <v>105</v>
      </c>
      <c r="F33" s="7" t="s">
        <v>152</v>
      </c>
      <c r="G33" s="7"/>
      <c r="H33" s="7"/>
      <c r="I33" s="32"/>
    </row>
    <row r="34" spans="1:9" ht="27" customHeight="1">
      <c r="A34" s="59"/>
      <c r="B34" s="26">
        <v>211187</v>
      </c>
      <c r="C34" s="11" t="str">
        <f>VLOOKUP(B34,Sheet2!A:B,2,FALSE)</f>
        <v>経験社会学特講</v>
      </c>
      <c r="D34" s="15" t="s">
        <v>133</v>
      </c>
      <c r="E34" s="3" t="s">
        <v>161</v>
      </c>
      <c r="F34" s="3" t="s">
        <v>152</v>
      </c>
      <c r="G34" s="3"/>
      <c r="H34" s="3"/>
      <c r="I34" s="30"/>
    </row>
    <row r="35" spans="1:9" ht="27" customHeight="1">
      <c r="A35" s="59"/>
      <c r="B35" s="25">
        <v>210646</v>
      </c>
      <c r="C35" s="11" t="str">
        <f>VLOOKUP(B35,Sheet2!A:B,2,FALSE)</f>
        <v>計量社会学特講</v>
      </c>
      <c r="D35" s="15" t="s">
        <v>134</v>
      </c>
      <c r="E35" s="3" t="s">
        <v>162</v>
      </c>
      <c r="F35" s="3" t="s">
        <v>152</v>
      </c>
      <c r="G35" s="3"/>
      <c r="H35" s="3"/>
      <c r="I35" s="30"/>
    </row>
    <row r="36" spans="1:9" ht="27" customHeight="1" thickBot="1">
      <c r="A36" s="59"/>
      <c r="B36" s="26">
        <v>211261</v>
      </c>
      <c r="C36" s="12" t="str">
        <f>VLOOKUP(B36,Sheet2!A:B,2,FALSE)</f>
        <v>教育動態学特講</v>
      </c>
      <c r="D36" s="20" t="s">
        <v>135</v>
      </c>
      <c r="E36" s="4" t="s">
        <v>163</v>
      </c>
      <c r="F36" s="4" t="s">
        <v>152</v>
      </c>
      <c r="G36" s="4"/>
      <c r="H36" s="4"/>
      <c r="I36" s="34"/>
    </row>
    <row r="37" spans="1:9" ht="27" customHeight="1" thickTop="1">
      <c r="A37" s="60" t="s">
        <v>143</v>
      </c>
      <c r="B37" s="43">
        <v>211688</v>
      </c>
      <c r="C37" s="29" t="str">
        <f>VLOOKUP(B37,Sheet2!A:B,2,FALSE)</f>
        <v>行動統計科学特講 I</v>
      </c>
      <c r="D37" s="44" t="s">
        <v>130</v>
      </c>
      <c r="E37" s="45" t="s">
        <v>101</v>
      </c>
      <c r="F37" s="45" t="s">
        <v>156</v>
      </c>
      <c r="G37" s="45"/>
      <c r="H37" s="45"/>
      <c r="I37" s="46"/>
    </row>
    <row r="38" spans="1:9" ht="27" customHeight="1">
      <c r="A38" s="59" t="s">
        <v>170</v>
      </c>
      <c r="B38" s="26"/>
      <c r="C38" s="10"/>
      <c r="D38" s="18" t="s">
        <v>142</v>
      </c>
      <c r="E38" s="8" t="s">
        <v>102</v>
      </c>
      <c r="F38" s="8" t="s">
        <v>158</v>
      </c>
      <c r="G38" s="8"/>
      <c r="H38" s="8"/>
      <c r="I38" s="33"/>
    </row>
    <row r="39" spans="1:9" ht="27" customHeight="1">
      <c r="A39" s="59" t="s">
        <v>169</v>
      </c>
      <c r="B39" s="26"/>
      <c r="C39" s="9"/>
      <c r="D39" s="19" t="s">
        <v>100</v>
      </c>
      <c r="E39" s="7" t="s">
        <v>103</v>
      </c>
      <c r="F39" s="7" t="s">
        <v>160</v>
      </c>
      <c r="G39" s="7"/>
      <c r="H39" s="7"/>
      <c r="I39" s="32"/>
    </row>
    <row r="40" spans="1:9" ht="27" customHeight="1">
      <c r="A40" s="59"/>
      <c r="B40" s="28">
        <v>211689</v>
      </c>
      <c r="C40" s="12" t="str">
        <f>VLOOKUP(B40,Sheet2!A:B,2,FALSE)</f>
        <v>行動統計科学特講 II</v>
      </c>
      <c r="D40" s="16" t="s">
        <v>140</v>
      </c>
      <c r="E40" s="6" t="s">
        <v>104</v>
      </c>
      <c r="F40" s="6" t="s">
        <v>152</v>
      </c>
      <c r="G40" s="6"/>
      <c r="H40" s="6"/>
      <c r="I40" s="31"/>
    </row>
    <row r="41" spans="1:9" ht="27" customHeight="1" thickBot="1">
      <c r="A41" s="61"/>
      <c r="B41" s="38"/>
      <c r="C41" s="39"/>
      <c r="D41" s="47" t="s">
        <v>132</v>
      </c>
      <c r="E41" s="48" t="s">
        <v>105</v>
      </c>
      <c r="F41" s="48" t="s">
        <v>152</v>
      </c>
      <c r="G41" s="48"/>
      <c r="H41" s="48"/>
      <c r="I41" s="49"/>
    </row>
    <row r="42" spans="1:9" ht="27" customHeight="1" thickTop="1">
      <c r="A42" s="59" t="s">
        <v>144</v>
      </c>
      <c r="B42" s="42">
        <v>211688</v>
      </c>
      <c r="C42" s="10" t="str">
        <f>VLOOKUP(B42,Sheet2!A:B,2,FALSE)</f>
        <v>行動統計科学特講 I</v>
      </c>
      <c r="D42" s="21" t="s">
        <v>130</v>
      </c>
      <c r="E42" s="13" t="s">
        <v>101</v>
      </c>
      <c r="F42" s="13" t="s">
        <v>156</v>
      </c>
      <c r="G42" s="13"/>
      <c r="H42" s="13"/>
      <c r="I42" s="35"/>
    </row>
    <row r="43" spans="1:9" ht="27" customHeight="1">
      <c r="A43" s="59" t="s">
        <v>170</v>
      </c>
      <c r="B43" s="26"/>
      <c r="C43" s="10"/>
      <c r="D43" s="18" t="s">
        <v>142</v>
      </c>
      <c r="E43" s="8" t="s">
        <v>102</v>
      </c>
      <c r="F43" s="8" t="s">
        <v>158</v>
      </c>
      <c r="G43" s="8"/>
      <c r="H43" s="8"/>
      <c r="I43" s="33"/>
    </row>
    <row r="44" spans="1:9" ht="27" customHeight="1">
      <c r="A44" s="59" t="s">
        <v>172</v>
      </c>
      <c r="B44" s="26"/>
      <c r="C44" s="9"/>
      <c r="D44" s="19" t="s">
        <v>100</v>
      </c>
      <c r="E44" s="7" t="s">
        <v>103</v>
      </c>
      <c r="F44" s="7" t="s">
        <v>160</v>
      </c>
      <c r="G44" s="7"/>
      <c r="H44" s="7"/>
      <c r="I44" s="32"/>
    </row>
    <row r="45" spans="1:9" ht="27" customHeight="1">
      <c r="A45" s="59"/>
      <c r="B45" s="27">
        <v>230005</v>
      </c>
      <c r="C45" s="66" t="s">
        <v>184</v>
      </c>
      <c r="D45" s="20" t="s">
        <v>136</v>
      </c>
      <c r="E45" s="4" t="s">
        <v>164</v>
      </c>
      <c r="F45" s="4" t="s">
        <v>165</v>
      </c>
      <c r="G45" s="4"/>
      <c r="H45" s="4"/>
      <c r="I45" s="34"/>
    </row>
    <row r="46" spans="1:9" ht="27" customHeight="1">
      <c r="A46" s="59"/>
      <c r="B46" s="65">
        <v>230006</v>
      </c>
      <c r="C46" s="66" t="s">
        <v>185</v>
      </c>
      <c r="D46" s="20" t="s">
        <v>137</v>
      </c>
      <c r="E46" s="4" t="s">
        <v>166</v>
      </c>
      <c r="F46" s="4" t="s">
        <v>165</v>
      </c>
      <c r="G46" s="4"/>
      <c r="H46" s="4"/>
      <c r="I46" s="34"/>
    </row>
    <row r="47" spans="1:9" ht="27" customHeight="1" thickBot="1">
      <c r="A47" s="61"/>
      <c r="B47" s="67">
        <v>232006</v>
      </c>
      <c r="C47" s="68" t="s">
        <v>154</v>
      </c>
      <c r="D47" s="69" t="s">
        <v>138</v>
      </c>
      <c r="E47" s="70" t="s">
        <v>168</v>
      </c>
      <c r="F47" s="70" t="s">
        <v>167</v>
      </c>
      <c r="G47" s="70"/>
      <c r="H47" s="70"/>
      <c r="I47" s="71"/>
    </row>
    <row r="48" spans="1:9" ht="27" customHeight="1" thickTop="1"/>
  </sheetData>
  <mergeCells count="1">
    <mergeCell ref="A1:I1"/>
  </mergeCells>
  <phoneticPr fontId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8"/>
  <sheetViews>
    <sheetView topLeftCell="A67" workbookViewId="0">
      <selection activeCell="D141" sqref="D141"/>
    </sheetView>
  </sheetViews>
  <sheetFormatPr baseColWidth="10" defaultColWidth="8.83203125" defaultRowHeight="14"/>
  <sheetData>
    <row r="1" spans="1:7">
      <c r="A1" t="s">
        <v>8</v>
      </c>
    </row>
    <row r="3" spans="1:7">
      <c r="A3" t="s">
        <v>9</v>
      </c>
      <c r="B3" t="s">
        <v>11</v>
      </c>
      <c r="C3" t="s">
        <v>12</v>
      </c>
      <c r="E3" t="s">
        <v>13</v>
      </c>
      <c r="F3" t="s">
        <v>15</v>
      </c>
      <c r="G3" t="s">
        <v>16</v>
      </c>
    </row>
    <row r="4" spans="1:7">
      <c r="A4" t="s">
        <v>10</v>
      </c>
      <c r="C4" t="s">
        <v>17</v>
      </c>
      <c r="D4" t="s">
        <v>17</v>
      </c>
      <c r="E4" t="s">
        <v>14</v>
      </c>
    </row>
    <row r="5" spans="1:7">
      <c r="C5" t="s">
        <v>18</v>
      </c>
    </row>
    <row r="6" spans="1:7">
      <c r="A6">
        <v>290724</v>
      </c>
      <c r="B6" t="s">
        <v>19</v>
      </c>
      <c r="C6">
        <v>2</v>
      </c>
      <c r="E6">
        <v>1</v>
      </c>
      <c r="F6" t="s">
        <v>20</v>
      </c>
      <c r="G6" t="s">
        <v>21</v>
      </c>
    </row>
    <row r="7" spans="1:7">
      <c r="A7">
        <v>290729</v>
      </c>
      <c r="B7" t="s">
        <v>22</v>
      </c>
      <c r="C7">
        <v>2</v>
      </c>
      <c r="E7">
        <v>1</v>
      </c>
      <c r="F7" t="s">
        <v>20</v>
      </c>
      <c r="G7" t="s">
        <v>23</v>
      </c>
    </row>
    <row r="8" spans="1:7">
      <c r="A8">
        <v>290350</v>
      </c>
      <c r="B8" t="s">
        <v>5</v>
      </c>
      <c r="C8">
        <v>2</v>
      </c>
      <c r="E8">
        <v>2</v>
      </c>
      <c r="F8" t="s">
        <v>20</v>
      </c>
    </row>
    <row r="9" spans="1:7">
      <c r="A9">
        <v>290157</v>
      </c>
      <c r="B9" t="s">
        <v>24</v>
      </c>
      <c r="C9">
        <v>2</v>
      </c>
      <c r="E9">
        <v>2</v>
      </c>
      <c r="F9" t="s">
        <v>20</v>
      </c>
    </row>
    <row r="10" spans="1:7">
      <c r="A10">
        <v>290352</v>
      </c>
      <c r="B10" t="s">
        <v>25</v>
      </c>
      <c r="D10">
        <v>2</v>
      </c>
      <c r="E10">
        <v>1</v>
      </c>
      <c r="F10" t="s">
        <v>20</v>
      </c>
    </row>
    <row r="11" spans="1:7">
      <c r="A11">
        <v>290346</v>
      </c>
      <c r="B11" t="s">
        <v>26</v>
      </c>
      <c r="D11">
        <v>2</v>
      </c>
      <c r="E11">
        <v>1</v>
      </c>
      <c r="F11" t="s">
        <v>20</v>
      </c>
    </row>
    <row r="12" spans="1:7">
      <c r="A12">
        <v>290590</v>
      </c>
      <c r="B12" t="s">
        <v>27</v>
      </c>
      <c r="D12">
        <v>2</v>
      </c>
      <c r="E12">
        <v>2</v>
      </c>
      <c r="F12" t="s">
        <v>20</v>
      </c>
    </row>
    <row r="13" spans="1:7">
      <c r="A13">
        <v>211689</v>
      </c>
      <c r="B13" t="s">
        <v>28</v>
      </c>
      <c r="D13">
        <v>2</v>
      </c>
      <c r="E13">
        <v>1</v>
      </c>
      <c r="F13" t="s">
        <v>29</v>
      </c>
      <c r="G13" t="s">
        <v>30</v>
      </c>
    </row>
    <row r="14" spans="1:7">
      <c r="A14">
        <v>240033</v>
      </c>
      <c r="B14" t="s">
        <v>31</v>
      </c>
      <c r="D14">
        <v>2</v>
      </c>
      <c r="E14">
        <v>1</v>
      </c>
      <c r="F14" t="s">
        <v>32</v>
      </c>
    </row>
    <row r="15" spans="1:7">
      <c r="A15">
        <v>290749</v>
      </c>
      <c r="B15" t="s">
        <v>33</v>
      </c>
      <c r="D15">
        <v>2</v>
      </c>
      <c r="E15">
        <v>1</v>
      </c>
      <c r="F15" t="s">
        <v>20</v>
      </c>
      <c r="G15" t="s">
        <v>34</v>
      </c>
    </row>
    <row r="16" spans="1:7">
      <c r="G16" t="s">
        <v>35</v>
      </c>
    </row>
    <row r="17" spans="1:7">
      <c r="G17" t="s">
        <v>36</v>
      </c>
    </row>
    <row r="19" spans="1:7">
      <c r="A19" t="s">
        <v>37</v>
      </c>
    </row>
    <row r="21" spans="1:7">
      <c r="A21" t="s">
        <v>9</v>
      </c>
      <c r="B21" t="s">
        <v>11</v>
      </c>
      <c r="C21" t="s">
        <v>12</v>
      </c>
      <c r="E21" t="s">
        <v>13</v>
      </c>
      <c r="F21" t="s">
        <v>15</v>
      </c>
      <c r="G21" t="s">
        <v>16</v>
      </c>
    </row>
    <row r="22" spans="1:7">
      <c r="A22" t="s">
        <v>10</v>
      </c>
      <c r="C22" t="s">
        <v>17</v>
      </c>
      <c r="D22" t="s">
        <v>17</v>
      </c>
      <c r="E22" t="s">
        <v>14</v>
      </c>
    </row>
    <row r="23" spans="1:7">
      <c r="C23" t="s">
        <v>18</v>
      </c>
    </row>
    <row r="24" spans="1:7">
      <c r="A24">
        <v>290724</v>
      </c>
      <c r="B24" t="s">
        <v>19</v>
      </c>
      <c r="C24">
        <v>2</v>
      </c>
      <c r="E24">
        <v>1</v>
      </c>
      <c r="F24" t="s">
        <v>20</v>
      </c>
      <c r="G24" t="s">
        <v>21</v>
      </c>
    </row>
    <row r="25" spans="1:7">
      <c r="A25">
        <v>290729</v>
      </c>
      <c r="B25" t="s">
        <v>22</v>
      </c>
      <c r="C25">
        <v>2</v>
      </c>
      <c r="E25">
        <v>1</v>
      </c>
      <c r="F25" t="s">
        <v>20</v>
      </c>
      <c r="G25" t="s">
        <v>23</v>
      </c>
    </row>
    <row r="26" spans="1:7">
      <c r="A26">
        <v>280834</v>
      </c>
      <c r="B26" t="s">
        <v>38</v>
      </c>
      <c r="C26">
        <v>2</v>
      </c>
      <c r="E26">
        <v>2</v>
      </c>
      <c r="F26" t="s">
        <v>39</v>
      </c>
    </row>
    <row r="27" spans="1:7">
      <c r="A27">
        <v>290349</v>
      </c>
      <c r="B27" t="s">
        <v>40</v>
      </c>
      <c r="C27">
        <v>2</v>
      </c>
      <c r="E27">
        <v>1</v>
      </c>
      <c r="F27" t="s">
        <v>20</v>
      </c>
    </row>
    <row r="28" spans="1:7">
      <c r="A28">
        <v>280653</v>
      </c>
      <c r="B28" t="s">
        <v>41</v>
      </c>
      <c r="D28">
        <v>2</v>
      </c>
      <c r="E28">
        <v>1</v>
      </c>
      <c r="F28" t="s">
        <v>39</v>
      </c>
    </row>
    <row r="29" spans="1:7">
      <c r="A29">
        <v>331220</v>
      </c>
      <c r="B29" t="s">
        <v>42</v>
      </c>
      <c r="D29">
        <v>2</v>
      </c>
      <c r="E29">
        <v>1</v>
      </c>
      <c r="F29" t="s">
        <v>43</v>
      </c>
    </row>
    <row r="30" spans="1:7">
      <c r="A30">
        <v>290728</v>
      </c>
      <c r="B30" t="s">
        <v>44</v>
      </c>
      <c r="D30">
        <v>2</v>
      </c>
      <c r="E30">
        <v>1</v>
      </c>
      <c r="F30" t="s">
        <v>20</v>
      </c>
    </row>
    <row r="31" spans="1:7">
      <c r="A31">
        <v>290020</v>
      </c>
      <c r="B31" t="s">
        <v>45</v>
      </c>
      <c r="D31">
        <v>2</v>
      </c>
      <c r="E31">
        <v>2</v>
      </c>
      <c r="F31" t="s">
        <v>20</v>
      </c>
    </row>
    <row r="32" spans="1:7">
      <c r="A32">
        <v>290723</v>
      </c>
      <c r="B32" t="s">
        <v>46</v>
      </c>
      <c r="D32">
        <v>2</v>
      </c>
      <c r="E32">
        <v>1</v>
      </c>
      <c r="F32" t="s">
        <v>20</v>
      </c>
      <c r="G32" t="s">
        <v>47</v>
      </c>
    </row>
    <row r="33" spans="1:7">
      <c r="A33">
        <v>290749</v>
      </c>
      <c r="B33" t="s">
        <v>33</v>
      </c>
      <c r="D33">
        <v>2</v>
      </c>
      <c r="E33">
        <v>1</v>
      </c>
      <c r="F33" t="s">
        <v>20</v>
      </c>
      <c r="G33" t="s">
        <v>34</v>
      </c>
    </row>
    <row r="34" spans="1:7">
      <c r="G34" t="s">
        <v>35</v>
      </c>
    </row>
    <row r="35" spans="1:7">
      <c r="G35" t="s">
        <v>36</v>
      </c>
    </row>
    <row r="37" spans="1:7">
      <c r="A37" t="s">
        <v>48</v>
      </c>
    </row>
    <row r="39" spans="1:7">
      <c r="A39" t="s">
        <v>9</v>
      </c>
      <c r="B39" t="s">
        <v>11</v>
      </c>
      <c r="C39" t="s">
        <v>12</v>
      </c>
      <c r="E39" t="s">
        <v>13</v>
      </c>
      <c r="F39" t="s">
        <v>15</v>
      </c>
      <c r="G39" t="s">
        <v>16</v>
      </c>
    </row>
    <row r="40" spans="1:7">
      <c r="A40" t="s">
        <v>10</v>
      </c>
      <c r="C40" t="s">
        <v>17</v>
      </c>
      <c r="D40" t="s">
        <v>17</v>
      </c>
      <c r="E40" t="s">
        <v>14</v>
      </c>
    </row>
    <row r="41" spans="1:7">
      <c r="C41" t="s">
        <v>18</v>
      </c>
    </row>
    <row r="42" spans="1:7">
      <c r="A42">
        <v>290724</v>
      </c>
      <c r="B42" t="s">
        <v>19</v>
      </c>
      <c r="C42">
        <v>2</v>
      </c>
      <c r="E42">
        <v>1</v>
      </c>
      <c r="F42" t="s">
        <v>20</v>
      </c>
      <c r="G42" t="s">
        <v>21</v>
      </c>
    </row>
    <row r="43" spans="1:7">
      <c r="A43">
        <v>290729</v>
      </c>
      <c r="B43" t="s">
        <v>22</v>
      </c>
      <c r="C43">
        <v>2</v>
      </c>
      <c r="E43">
        <v>1</v>
      </c>
      <c r="F43" t="s">
        <v>20</v>
      </c>
      <c r="G43" t="s">
        <v>23</v>
      </c>
    </row>
    <row r="44" spans="1:7">
      <c r="A44">
        <v>211688</v>
      </c>
      <c r="B44" t="s">
        <v>49</v>
      </c>
      <c r="C44">
        <v>2</v>
      </c>
      <c r="E44">
        <v>2</v>
      </c>
      <c r="F44" t="s">
        <v>29</v>
      </c>
    </row>
    <row r="45" spans="1:7">
      <c r="A45">
        <v>211187</v>
      </c>
      <c r="B45" t="s">
        <v>50</v>
      </c>
      <c r="C45">
        <v>2</v>
      </c>
      <c r="E45">
        <v>2</v>
      </c>
      <c r="F45" t="s">
        <v>29</v>
      </c>
    </row>
    <row r="46" spans="1:7">
      <c r="A46">
        <v>211689</v>
      </c>
      <c r="B46" t="s">
        <v>28</v>
      </c>
      <c r="D46">
        <v>2</v>
      </c>
      <c r="E46">
        <v>1</v>
      </c>
      <c r="F46" t="s">
        <v>29</v>
      </c>
      <c r="G46" t="s">
        <v>30</v>
      </c>
    </row>
    <row r="47" spans="1:7">
      <c r="A47">
        <v>210646</v>
      </c>
      <c r="B47" t="s">
        <v>51</v>
      </c>
      <c r="D47">
        <v>2</v>
      </c>
      <c r="E47">
        <v>1</v>
      </c>
      <c r="F47" t="s">
        <v>29</v>
      </c>
      <c r="G47" t="s">
        <v>23</v>
      </c>
    </row>
    <row r="48" spans="1:7">
      <c r="A48">
        <v>211261</v>
      </c>
      <c r="B48" t="s">
        <v>52</v>
      </c>
      <c r="D48">
        <v>2</v>
      </c>
      <c r="E48">
        <v>2</v>
      </c>
      <c r="F48" t="s">
        <v>29</v>
      </c>
      <c r="G48" t="s">
        <v>21</v>
      </c>
    </row>
    <row r="49" spans="1:7">
      <c r="A49">
        <v>290157</v>
      </c>
      <c r="B49" t="s">
        <v>24</v>
      </c>
      <c r="D49">
        <v>2</v>
      </c>
      <c r="E49">
        <v>2</v>
      </c>
      <c r="F49" t="s">
        <v>20</v>
      </c>
    </row>
    <row r="50" spans="1:7">
      <c r="A50">
        <v>230722</v>
      </c>
      <c r="B50" t="s">
        <v>53</v>
      </c>
      <c r="D50">
        <v>2</v>
      </c>
      <c r="E50">
        <v>2</v>
      </c>
      <c r="F50" t="s">
        <v>54</v>
      </c>
      <c r="G50" t="s">
        <v>21</v>
      </c>
    </row>
    <row r="51" spans="1:7">
      <c r="A51">
        <v>290749</v>
      </c>
      <c r="B51" t="s">
        <v>33</v>
      </c>
      <c r="D51">
        <v>2</v>
      </c>
      <c r="E51">
        <v>1</v>
      </c>
      <c r="F51" t="s">
        <v>20</v>
      </c>
      <c r="G51" t="s">
        <v>34</v>
      </c>
    </row>
    <row r="52" spans="1:7">
      <c r="G52" t="s">
        <v>35</v>
      </c>
    </row>
    <row r="53" spans="1:7">
      <c r="G53" t="s">
        <v>36</v>
      </c>
    </row>
    <row r="55" spans="1:7">
      <c r="A55" t="s">
        <v>55</v>
      </c>
    </row>
    <row r="57" spans="1:7">
      <c r="A57" t="s">
        <v>9</v>
      </c>
      <c r="B57" t="s">
        <v>11</v>
      </c>
      <c r="C57" t="s">
        <v>12</v>
      </c>
      <c r="E57" t="s">
        <v>13</v>
      </c>
      <c r="F57" t="s">
        <v>15</v>
      </c>
      <c r="G57" t="s">
        <v>16</v>
      </c>
    </row>
    <row r="58" spans="1:7">
      <c r="A58" t="s">
        <v>10</v>
      </c>
      <c r="C58" t="s">
        <v>17</v>
      </c>
      <c r="D58" t="s">
        <v>17</v>
      </c>
      <c r="E58" t="s">
        <v>14</v>
      </c>
    </row>
    <row r="59" spans="1:7">
      <c r="C59" t="s">
        <v>18</v>
      </c>
    </row>
    <row r="60" spans="1:7">
      <c r="A60">
        <v>290724</v>
      </c>
      <c r="B60" t="s">
        <v>19</v>
      </c>
      <c r="C60">
        <v>2</v>
      </c>
      <c r="E60">
        <v>1</v>
      </c>
      <c r="F60" t="s">
        <v>20</v>
      </c>
      <c r="G60" t="s">
        <v>21</v>
      </c>
    </row>
    <row r="61" spans="1:7">
      <c r="A61">
        <v>290729</v>
      </c>
      <c r="B61" t="s">
        <v>22</v>
      </c>
      <c r="C61">
        <v>2</v>
      </c>
      <c r="E61">
        <v>1</v>
      </c>
      <c r="F61" t="s">
        <v>20</v>
      </c>
      <c r="G61" t="s">
        <v>23</v>
      </c>
    </row>
    <row r="62" spans="1:7">
      <c r="A62">
        <v>255005</v>
      </c>
      <c r="B62" t="s">
        <v>56</v>
      </c>
      <c r="C62">
        <v>2</v>
      </c>
      <c r="E62">
        <v>1</v>
      </c>
      <c r="F62" t="s">
        <v>57</v>
      </c>
    </row>
    <row r="63" spans="1:7">
      <c r="A63">
        <v>250546</v>
      </c>
      <c r="B63" t="s">
        <v>58</v>
      </c>
      <c r="C63">
        <v>2</v>
      </c>
      <c r="E63">
        <v>1</v>
      </c>
      <c r="F63" t="s">
        <v>57</v>
      </c>
      <c r="G63" t="s">
        <v>59</v>
      </c>
    </row>
    <row r="64" spans="1:7">
      <c r="G64" t="s">
        <v>60</v>
      </c>
    </row>
    <row r="65" spans="1:7">
      <c r="A65">
        <v>250269</v>
      </c>
      <c r="B65" t="s">
        <v>61</v>
      </c>
      <c r="D65">
        <v>2</v>
      </c>
      <c r="E65">
        <v>1</v>
      </c>
      <c r="F65" t="s">
        <v>57</v>
      </c>
      <c r="G65" t="s">
        <v>62</v>
      </c>
    </row>
    <row r="66" spans="1:7">
      <c r="A66">
        <v>250276</v>
      </c>
      <c r="B66" t="s">
        <v>63</v>
      </c>
      <c r="D66">
        <v>2</v>
      </c>
      <c r="E66">
        <v>2</v>
      </c>
      <c r="F66" t="s">
        <v>57</v>
      </c>
      <c r="G66" t="s">
        <v>62</v>
      </c>
    </row>
    <row r="67" spans="1:7">
      <c r="A67">
        <v>250284</v>
      </c>
      <c r="B67" t="s">
        <v>64</v>
      </c>
      <c r="D67">
        <v>2</v>
      </c>
      <c r="E67">
        <v>1</v>
      </c>
      <c r="F67" t="s">
        <v>57</v>
      </c>
      <c r="G67" t="s">
        <v>62</v>
      </c>
    </row>
    <row r="68" spans="1:7">
      <c r="A68">
        <v>250547</v>
      </c>
      <c r="B68" t="s">
        <v>65</v>
      </c>
      <c r="D68">
        <v>2</v>
      </c>
      <c r="E68" t="s">
        <v>66</v>
      </c>
      <c r="F68" t="s">
        <v>57</v>
      </c>
      <c r="G68" t="s">
        <v>67</v>
      </c>
    </row>
    <row r="69" spans="1:7">
      <c r="G69" t="s">
        <v>60</v>
      </c>
    </row>
    <row r="70" spans="1:7">
      <c r="A70">
        <v>280653</v>
      </c>
      <c r="B70" t="s">
        <v>41</v>
      </c>
      <c r="D70">
        <v>2</v>
      </c>
      <c r="E70">
        <v>1</v>
      </c>
      <c r="F70" t="s">
        <v>39</v>
      </c>
    </row>
    <row r="71" spans="1:7">
      <c r="A71">
        <v>211688</v>
      </c>
      <c r="B71" t="s">
        <v>49</v>
      </c>
      <c r="D71">
        <v>2</v>
      </c>
      <c r="E71">
        <v>2</v>
      </c>
      <c r="F71" t="s">
        <v>29</v>
      </c>
    </row>
    <row r="72" spans="1:7">
      <c r="A72">
        <v>211689</v>
      </c>
      <c r="B72" t="s">
        <v>28</v>
      </c>
      <c r="D72">
        <v>2</v>
      </c>
      <c r="E72">
        <v>1</v>
      </c>
      <c r="F72" t="s">
        <v>29</v>
      </c>
      <c r="G72" t="s">
        <v>30</v>
      </c>
    </row>
    <row r="73" spans="1:7">
      <c r="A73">
        <v>290749</v>
      </c>
      <c r="B73" t="s">
        <v>33</v>
      </c>
      <c r="D73">
        <v>2</v>
      </c>
      <c r="E73">
        <v>1</v>
      </c>
      <c r="F73" t="s">
        <v>20</v>
      </c>
      <c r="G73" t="s">
        <v>34</v>
      </c>
    </row>
    <row r="74" spans="1:7">
      <c r="G74" t="s">
        <v>35</v>
      </c>
    </row>
    <row r="75" spans="1:7">
      <c r="G75" t="s">
        <v>36</v>
      </c>
    </row>
    <row r="77" spans="1:7">
      <c r="A77" t="s">
        <v>68</v>
      </c>
    </row>
    <row r="79" spans="1:7">
      <c r="A79" t="s">
        <v>9</v>
      </c>
      <c r="B79" t="s">
        <v>11</v>
      </c>
      <c r="C79" t="s">
        <v>12</v>
      </c>
      <c r="E79" t="s">
        <v>13</v>
      </c>
      <c r="F79" t="s">
        <v>15</v>
      </c>
      <c r="G79" t="s">
        <v>16</v>
      </c>
    </row>
    <row r="80" spans="1:7">
      <c r="A80" t="s">
        <v>10</v>
      </c>
      <c r="C80" t="s">
        <v>17</v>
      </c>
      <c r="D80" t="s">
        <v>17</v>
      </c>
      <c r="E80" t="s">
        <v>14</v>
      </c>
    </row>
    <row r="81" spans="1:7">
      <c r="C81" t="s">
        <v>18</v>
      </c>
    </row>
    <row r="82" spans="1:7">
      <c r="A82">
        <v>290724</v>
      </c>
      <c r="B82" t="s">
        <v>19</v>
      </c>
      <c r="C82">
        <v>2</v>
      </c>
      <c r="E82">
        <v>1</v>
      </c>
      <c r="F82" t="s">
        <v>20</v>
      </c>
      <c r="G82" t="s">
        <v>21</v>
      </c>
    </row>
    <row r="83" spans="1:7">
      <c r="A83">
        <v>290729</v>
      </c>
      <c r="B83" t="s">
        <v>22</v>
      </c>
      <c r="C83">
        <v>2</v>
      </c>
      <c r="E83">
        <v>1</v>
      </c>
      <c r="F83" t="s">
        <v>20</v>
      </c>
      <c r="G83" t="s">
        <v>23</v>
      </c>
    </row>
    <row r="84" spans="1:7">
      <c r="A84">
        <v>230017</v>
      </c>
      <c r="B84" t="s">
        <v>69</v>
      </c>
      <c r="C84">
        <v>2</v>
      </c>
      <c r="E84">
        <v>1</v>
      </c>
      <c r="F84" t="s">
        <v>54</v>
      </c>
    </row>
    <row r="85" spans="1:7">
      <c r="A85">
        <v>211688</v>
      </c>
      <c r="B85" t="s">
        <v>49</v>
      </c>
      <c r="C85">
        <v>2</v>
      </c>
      <c r="E85">
        <v>2</v>
      </c>
      <c r="F85" t="s">
        <v>29</v>
      </c>
    </row>
    <row r="86" spans="1:7">
      <c r="A86">
        <v>232020</v>
      </c>
      <c r="B86" t="s">
        <v>40</v>
      </c>
      <c r="D86">
        <v>2</v>
      </c>
      <c r="E86">
        <v>1</v>
      </c>
      <c r="F86" t="s">
        <v>54</v>
      </c>
    </row>
    <row r="87" spans="1:7">
      <c r="A87">
        <v>230018</v>
      </c>
      <c r="B87" t="s">
        <v>70</v>
      </c>
      <c r="D87">
        <v>2</v>
      </c>
      <c r="E87">
        <v>2</v>
      </c>
      <c r="F87" t="s">
        <v>54</v>
      </c>
    </row>
    <row r="88" spans="1:7">
      <c r="A88">
        <v>232021</v>
      </c>
      <c r="B88" t="s">
        <v>71</v>
      </c>
      <c r="D88">
        <v>2</v>
      </c>
      <c r="E88">
        <v>2</v>
      </c>
      <c r="F88" t="s">
        <v>54</v>
      </c>
    </row>
    <row r="89" spans="1:7">
      <c r="A89">
        <v>230722</v>
      </c>
      <c r="B89" t="s">
        <v>53</v>
      </c>
      <c r="D89">
        <v>2</v>
      </c>
      <c r="E89">
        <v>2</v>
      </c>
      <c r="F89" t="s">
        <v>54</v>
      </c>
      <c r="G89" t="s">
        <v>21</v>
      </c>
    </row>
    <row r="90" spans="1:7">
      <c r="A90">
        <v>290157</v>
      </c>
      <c r="B90" t="s">
        <v>24</v>
      </c>
      <c r="D90">
        <v>2</v>
      </c>
      <c r="E90">
        <v>2</v>
      </c>
      <c r="F90" t="s">
        <v>20</v>
      </c>
    </row>
    <row r="91" spans="1:7">
      <c r="A91">
        <v>290020</v>
      </c>
      <c r="B91" t="s">
        <v>45</v>
      </c>
      <c r="D91">
        <v>2</v>
      </c>
      <c r="E91">
        <v>2</v>
      </c>
      <c r="F91" t="s">
        <v>20</v>
      </c>
    </row>
    <row r="92" spans="1:7">
      <c r="A92">
        <v>290737</v>
      </c>
      <c r="B92" t="s">
        <v>72</v>
      </c>
      <c r="D92">
        <v>2</v>
      </c>
      <c r="E92">
        <v>2</v>
      </c>
      <c r="F92" t="s">
        <v>20</v>
      </c>
    </row>
    <row r="93" spans="1:7">
      <c r="B93" t="s">
        <v>73</v>
      </c>
    </row>
    <row r="94" spans="1:7">
      <c r="A94">
        <v>290749</v>
      </c>
      <c r="B94" t="s">
        <v>33</v>
      </c>
      <c r="D94">
        <v>2</v>
      </c>
      <c r="E94">
        <v>1</v>
      </c>
      <c r="F94" t="s">
        <v>20</v>
      </c>
      <c r="G94" t="s">
        <v>34</v>
      </c>
    </row>
    <row r="95" spans="1:7">
      <c r="G95" t="s">
        <v>35</v>
      </c>
    </row>
    <row r="96" spans="1:7">
      <c r="G96" t="s">
        <v>36</v>
      </c>
    </row>
    <row r="98" spans="1:7">
      <c r="A98" t="s">
        <v>74</v>
      </c>
    </row>
    <row r="100" spans="1:7">
      <c r="A100" t="s">
        <v>9</v>
      </c>
      <c r="B100" t="s">
        <v>11</v>
      </c>
      <c r="C100" t="s">
        <v>12</v>
      </c>
      <c r="E100" t="s">
        <v>13</v>
      </c>
      <c r="F100" t="s">
        <v>15</v>
      </c>
      <c r="G100" t="s">
        <v>16</v>
      </c>
    </row>
    <row r="101" spans="1:7">
      <c r="A101" t="s">
        <v>10</v>
      </c>
      <c r="C101" t="s">
        <v>17</v>
      </c>
      <c r="D101" t="s">
        <v>17</v>
      </c>
      <c r="E101" t="s">
        <v>14</v>
      </c>
    </row>
    <row r="102" spans="1:7">
      <c r="C102" t="s">
        <v>18</v>
      </c>
    </row>
    <row r="103" spans="1:7">
      <c r="A103">
        <v>290724</v>
      </c>
      <c r="B103" t="s">
        <v>19</v>
      </c>
      <c r="C103">
        <v>2</v>
      </c>
      <c r="E103">
        <v>1</v>
      </c>
      <c r="F103" t="s">
        <v>20</v>
      </c>
      <c r="G103" t="s">
        <v>21</v>
      </c>
    </row>
    <row r="104" spans="1:7">
      <c r="A104">
        <v>290729</v>
      </c>
      <c r="B104" t="s">
        <v>22</v>
      </c>
      <c r="C104">
        <v>2</v>
      </c>
      <c r="E104">
        <v>1</v>
      </c>
      <c r="F104" t="s">
        <v>20</v>
      </c>
      <c r="G104" t="s">
        <v>23</v>
      </c>
    </row>
    <row r="105" spans="1:7">
      <c r="A105">
        <v>290737</v>
      </c>
      <c r="B105" t="s">
        <v>72</v>
      </c>
      <c r="C105">
        <v>2</v>
      </c>
      <c r="E105">
        <v>2</v>
      </c>
      <c r="F105" t="s">
        <v>20</v>
      </c>
    </row>
    <row r="106" spans="1:7">
      <c r="B106" t="s">
        <v>73</v>
      </c>
    </row>
    <row r="107" spans="1:7">
      <c r="A107">
        <v>331635</v>
      </c>
      <c r="B107" t="s">
        <v>75</v>
      </c>
      <c r="C107">
        <v>2</v>
      </c>
      <c r="E107">
        <v>1</v>
      </c>
      <c r="F107" t="s">
        <v>43</v>
      </c>
      <c r="G107" t="s">
        <v>21</v>
      </c>
    </row>
    <row r="108" spans="1:7">
      <c r="A108">
        <v>331304</v>
      </c>
      <c r="B108" t="s">
        <v>76</v>
      </c>
      <c r="C108">
        <v>2</v>
      </c>
      <c r="E108">
        <v>1</v>
      </c>
      <c r="F108" t="s">
        <v>43</v>
      </c>
      <c r="G108" t="s">
        <v>23</v>
      </c>
    </row>
    <row r="109" spans="1:7">
      <c r="A109">
        <v>331636</v>
      </c>
      <c r="B109" t="s">
        <v>77</v>
      </c>
      <c r="D109">
        <v>2</v>
      </c>
      <c r="E109">
        <v>1</v>
      </c>
      <c r="F109" t="s">
        <v>43</v>
      </c>
      <c r="G109" t="s">
        <v>23</v>
      </c>
    </row>
    <row r="110" spans="1:7">
      <c r="A110">
        <v>280834</v>
      </c>
      <c r="B110" t="s">
        <v>38</v>
      </c>
      <c r="D110">
        <v>2</v>
      </c>
      <c r="E110">
        <v>2</v>
      </c>
      <c r="F110" t="s">
        <v>39</v>
      </c>
      <c r="G110" t="s">
        <v>23</v>
      </c>
    </row>
    <row r="111" spans="1:7">
      <c r="A111">
        <v>331303</v>
      </c>
      <c r="B111" t="s">
        <v>78</v>
      </c>
      <c r="D111">
        <v>2</v>
      </c>
      <c r="E111">
        <v>1</v>
      </c>
      <c r="F111" t="s">
        <v>43</v>
      </c>
      <c r="G111" t="s">
        <v>21</v>
      </c>
    </row>
    <row r="112" spans="1:7">
      <c r="A112">
        <v>290749</v>
      </c>
      <c r="B112" t="s">
        <v>33</v>
      </c>
      <c r="D112">
        <v>2</v>
      </c>
      <c r="E112">
        <v>1</v>
      </c>
      <c r="F112" t="s">
        <v>20</v>
      </c>
      <c r="G112" t="s">
        <v>34</v>
      </c>
    </row>
    <row r="113" spans="1:7">
      <c r="G113" t="s">
        <v>79</v>
      </c>
    </row>
    <row r="115" spans="1:7">
      <c r="A115" t="s">
        <v>80</v>
      </c>
    </row>
    <row r="117" spans="1:7">
      <c r="A117" t="s">
        <v>9</v>
      </c>
      <c r="B117" t="s">
        <v>11</v>
      </c>
      <c r="C117" t="s">
        <v>12</v>
      </c>
      <c r="E117" t="s">
        <v>13</v>
      </c>
      <c r="F117" t="s">
        <v>15</v>
      </c>
      <c r="G117" t="s">
        <v>16</v>
      </c>
    </row>
    <row r="118" spans="1:7">
      <c r="A118" t="s">
        <v>10</v>
      </c>
      <c r="C118" t="s">
        <v>17</v>
      </c>
      <c r="D118" t="s">
        <v>17</v>
      </c>
      <c r="E118" t="s">
        <v>14</v>
      </c>
    </row>
    <row r="119" spans="1:7">
      <c r="C119" t="s">
        <v>18</v>
      </c>
    </row>
    <row r="120" spans="1:7">
      <c r="A120">
        <v>290749</v>
      </c>
      <c r="B120" t="s">
        <v>33</v>
      </c>
      <c r="C120">
        <v>2</v>
      </c>
      <c r="E120">
        <v>1</v>
      </c>
      <c r="F120" t="s">
        <v>20</v>
      </c>
      <c r="G120" t="s">
        <v>34</v>
      </c>
    </row>
    <row r="121" spans="1:7">
      <c r="G121" t="s">
        <v>79</v>
      </c>
    </row>
    <row r="122" spans="1:7">
      <c r="A122">
        <v>290738</v>
      </c>
      <c r="B122" t="s">
        <v>81</v>
      </c>
      <c r="C122">
        <v>2</v>
      </c>
      <c r="E122">
        <v>2</v>
      </c>
      <c r="F122" t="s">
        <v>20</v>
      </c>
    </row>
    <row r="123" spans="1:7">
      <c r="A123">
        <v>299738</v>
      </c>
      <c r="B123" t="s">
        <v>81</v>
      </c>
      <c r="C123">
        <v>2</v>
      </c>
      <c r="E123">
        <v>2</v>
      </c>
      <c r="F123" t="s">
        <v>20</v>
      </c>
    </row>
    <row r="124" spans="1:7">
      <c r="A124">
        <v>211688</v>
      </c>
      <c r="B124" t="s">
        <v>82</v>
      </c>
      <c r="C124">
        <v>2</v>
      </c>
      <c r="E124">
        <v>2</v>
      </c>
      <c r="F124" t="s">
        <v>29</v>
      </c>
    </row>
    <row r="125" spans="1:7">
      <c r="A125">
        <v>230017</v>
      </c>
      <c r="B125" t="s">
        <v>83</v>
      </c>
      <c r="C125">
        <v>2</v>
      </c>
      <c r="E125">
        <v>1</v>
      </c>
      <c r="F125" t="s">
        <v>54</v>
      </c>
    </row>
    <row r="126" spans="1:7">
      <c r="A126">
        <v>290650</v>
      </c>
      <c r="B126" t="s">
        <v>84</v>
      </c>
      <c r="D126">
        <v>2</v>
      </c>
      <c r="E126">
        <v>1</v>
      </c>
      <c r="F126" t="s">
        <v>20</v>
      </c>
      <c r="G126" t="s">
        <v>23</v>
      </c>
    </row>
    <row r="127" spans="1:7">
      <c r="A127">
        <v>290648</v>
      </c>
      <c r="B127" t="s">
        <v>85</v>
      </c>
      <c r="D127">
        <v>2</v>
      </c>
      <c r="E127">
        <v>1</v>
      </c>
      <c r="F127" t="s">
        <v>20</v>
      </c>
      <c r="G127" t="s">
        <v>21</v>
      </c>
    </row>
    <row r="128" spans="1:7">
      <c r="A128">
        <v>230018</v>
      </c>
      <c r="B128" t="s">
        <v>86</v>
      </c>
      <c r="D128">
        <v>2</v>
      </c>
      <c r="E128">
        <v>2</v>
      </c>
      <c r="F128" t="s">
        <v>54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3"/>
  <sheetViews>
    <sheetView workbookViewId="0"/>
  </sheetViews>
  <sheetFormatPr baseColWidth="10" defaultColWidth="8.83203125" defaultRowHeight="14"/>
  <sheetData>
    <row r="2" spans="1:14"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</row>
    <row r="3" spans="1:14">
      <c r="A3" t="s">
        <v>87</v>
      </c>
      <c r="B3" t="s">
        <v>88</v>
      </c>
      <c r="D3" t="s">
        <v>89</v>
      </c>
    </row>
    <row r="4" spans="1:14">
      <c r="A4" t="s">
        <v>90</v>
      </c>
      <c r="B4">
        <v>290350</v>
      </c>
      <c r="C4" t="s">
        <v>5</v>
      </c>
      <c r="D4" s="1" t="s">
        <v>125</v>
      </c>
      <c r="E4" t="s">
        <v>5</v>
      </c>
      <c r="H4" s="2">
        <f>COUNTIF(Sheet2!$A$6:$A$15,Sheet3!B4)</f>
        <v>1</v>
      </c>
      <c r="I4">
        <f>COUNTIF(Sheet2!A$24:A$33,Sheet3!B4)</f>
        <v>0</v>
      </c>
      <c r="J4">
        <f>COUNTIF(Sheet2!A$42:A$51,Sheet3!B4)</f>
        <v>0</v>
      </c>
      <c r="K4">
        <f>COUNTIF(Sheet2!A$60:A$73,Sheet3!B4)</f>
        <v>0</v>
      </c>
      <c r="L4">
        <f>COUNTIF(Sheet2!A$82:A$94,Sheet3!B4)</f>
        <v>0</v>
      </c>
      <c r="M4">
        <f>COUNTIF(Sheet2!A$103:A$112,Sheet3!B4)</f>
        <v>0</v>
      </c>
      <c r="N4">
        <f>COUNTIF(Sheet2!A$120:A$128,Sheet3!B4)</f>
        <v>0</v>
      </c>
    </row>
    <row r="5" spans="1:14">
      <c r="A5" t="s">
        <v>90</v>
      </c>
      <c r="B5">
        <v>290349</v>
      </c>
      <c r="C5" t="s">
        <v>40</v>
      </c>
      <c r="D5" s="1" t="s">
        <v>126</v>
      </c>
      <c r="E5" t="s">
        <v>40</v>
      </c>
      <c r="H5">
        <f>COUNTIF(Sheet2!$A$6:$A$15,Sheet3!B5)</f>
        <v>0</v>
      </c>
      <c r="I5" s="2">
        <f>COUNTIF(Sheet2!A$24:A$33,Sheet3!B5)</f>
        <v>1</v>
      </c>
      <c r="J5">
        <f>COUNTIF(Sheet2!A$42:A$51,Sheet3!B5)</f>
        <v>0</v>
      </c>
      <c r="K5">
        <f>COUNTIF(Sheet2!A$60:A$73,Sheet3!B5)</f>
        <v>0</v>
      </c>
      <c r="L5">
        <f>COUNTIF(Sheet2!A$82:A$94,Sheet3!B5)</f>
        <v>0</v>
      </c>
      <c r="M5">
        <f>COUNTIF(Sheet2!A$103:A$112,Sheet3!B5)</f>
        <v>0</v>
      </c>
      <c r="N5">
        <f>COUNTIF(Sheet2!A$120:A$128,Sheet3!B5)</f>
        <v>0</v>
      </c>
    </row>
    <row r="6" spans="1:14">
      <c r="A6" t="s">
        <v>90</v>
      </c>
      <c r="B6">
        <v>290650</v>
      </c>
      <c r="C6" t="s">
        <v>91</v>
      </c>
      <c r="D6" s="1" t="s">
        <v>127</v>
      </c>
      <c r="E6" t="s">
        <v>93</v>
      </c>
      <c r="H6">
        <f>COUNTIF(Sheet2!$A$6:$A$15,Sheet3!B6)</f>
        <v>0</v>
      </c>
      <c r="I6">
        <f>COUNTIF(Sheet2!A$24:A$33,Sheet3!B6)</f>
        <v>0</v>
      </c>
      <c r="J6">
        <f>COUNTIF(Sheet2!A$42:A$51,Sheet3!B6)</f>
        <v>0</v>
      </c>
      <c r="K6">
        <f>COUNTIF(Sheet2!A$60:A$73,Sheet3!B6)</f>
        <v>0</v>
      </c>
      <c r="L6">
        <f>COUNTIF(Sheet2!A$82:A$94,Sheet3!B6)</f>
        <v>0</v>
      </c>
      <c r="M6">
        <f>COUNTIF(Sheet2!A$103:A$112,Sheet3!B6)</f>
        <v>0</v>
      </c>
      <c r="N6" s="2">
        <f>COUNTIF(Sheet2!A$120:A$128,Sheet3!B6)</f>
        <v>1</v>
      </c>
    </row>
    <row r="7" spans="1:14">
      <c r="B7">
        <v>290648</v>
      </c>
      <c r="C7" t="s">
        <v>92</v>
      </c>
      <c r="E7" t="s">
        <v>94</v>
      </c>
      <c r="H7">
        <f>COUNTIF(Sheet2!$A$6:$A$15,Sheet3!B7)</f>
        <v>0</v>
      </c>
      <c r="I7">
        <f>COUNTIF(Sheet2!A$24:A$33,Sheet3!B7)</f>
        <v>0</v>
      </c>
      <c r="J7">
        <f>COUNTIF(Sheet2!A$42:A$51,Sheet3!B7)</f>
        <v>0</v>
      </c>
      <c r="K7">
        <f>COUNTIF(Sheet2!A$60:A$73,Sheet3!B7)</f>
        <v>0</v>
      </c>
      <c r="L7">
        <f>COUNTIF(Sheet2!A$82:A$94,Sheet3!B7)</f>
        <v>0</v>
      </c>
      <c r="M7">
        <f>COUNTIF(Sheet2!A$103:A$112,Sheet3!B7)</f>
        <v>0</v>
      </c>
      <c r="N7" s="2">
        <f>COUNTIF(Sheet2!A$120:A$128,Sheet3!B7)</f>
        <v>1</v>
      </c>
    </row>
    <row r="8" spans="1:14">
      <c r="A8" t="s">
        <v>90</v>
      </c>
      <c r="B8">
        <v>290738</v>
      </c>
      <c r="C8" t="s">
        <v>81</v>
      </c>
      <c r="D8" s="1" t="s">
        <v>128</v>
      </c>
      <c r="E8" t="s">
        <v>81</v>
      </c>
      <c r="H8">
        <f>COUNTIF(Sheet2!$A$6:$A$15,Sheet3!B8)</f>
        <v>0</v>
      </c>
      <c r="I8">
        <f>COUNTIF(Sheet2!A$24:A$33,Sheet3!B8)</f>
        <v>0</v>
      </c>
      <c r="J8">
        <f>COUNTIF(Sheet2!A$42:A$51,Sheet3!B8)</f>
        <v>0</v>
      </c>
      <c r="K8">
        <f>COUNTIF(Sheet2!A$60:A$73,Sheet3!B8)</f>
        <v>0</v>
      </c>
      <c r="L8">
        <f>COUNTIF(Sheet2!A$82:A$94,Sheet3!B8)</f>
        <v>0</v>
      </c>
      <c r="M8">
        <f>COUNTIF(Sheet2!A$103:A$112,Sheet3!B8)</f>
        <v>0</v>
      </c>
      <c r="N8" s="2">
        <f>COUNTIF(Sheet2!A$120:A$128,Sheet3!B8)</f>
        <v>1</v>
      </c>
    </row>
    <row r="9" spans="1:14">
      <c r="C9" t="s">
        <v>95</v>
      </c>
      <c r="E9" t="s">
        <v>95</v>
      </c>
      <c r="H9">
        <f>COUNTIF(Sheet2!$A$6:$A$15,Sheet3!B9)</f>
        <v>0</v>
      </c>
      <c r="I9">
        <f>COUNTIF(Sheet2!A$24:A$33,Sheet3!B9)</f>
        <v>0</v>
      </c>
      <c r="J9">
        <f>COUNTIF(Sheet2!A$42:A$51,Sheet3!B9)</f>
        <v>0</v>
      </c>
      <c r="K9">
        <f>COUNTIF(Sheet2!A$60:A$73,Sheet3!B9)</f>
        <v>0</v>
      </c>
      <c r="L9">
        <f>COUNTIF(Sheet2!A$82:A$94,Sheet3!B9)</f>
        <v>0</v>
      </c>
      <c r="M9">
        <f>COUNTIF(Sheet2!A$103:A$112,Sheet3!B9)</f>
        <v>0</v>
      </c>
      <c r="N9">
        <f>COUNTIF(Sheet2!A$120:A$128,Sheet3!B9)</f>
        <v>0</v>
      </c>
    </row>
    <row r="10" spans="1:14">
      <c r="A10" t="s">
        <v>96</v>
      </c>
      <c r="B10">
        <v>240033</v>
      </c>
      <c r="C10" t="s">
        <v>31</v>
      </c>
      <c r="D10" s="1" t="s">
        <v>129</v>
      </c>
      <c r="E10" t="s">
        <v>97</v>
      </c>
      <c r="H10" s="2">
        <f>COUNTIF(Sheet2!$A$6:$A$15,Sheet3!B10)</f>
        <v>1</v>
      </c>
      <c r="I10">
        <f>COUNTIF(Sheet2!A$24:A$33,Sheet3!B10)</f>
        <v>0</v>
      </c>
      <c r="J10">
        <f>COUNTIF(Sheet2!A$42:A$51,Sheet3!B10)</f>
        <v>0</v>
      </c>
      <c r="K10">
        <f>COUNTIF(Sheet2!A$60:A$73,Sheet3!B10)</f>
        <v>0</v>
      </c>
      <c r="L10">
        <f>COUNTIF(Sheet2!A$82:A$94,Sheet3!B10)</f>
        <v>0</v>
      </c>
      <c r="M10">
        <f>COUNTIF(Sheet2!A$103:A$112,Sheet3!B10)</f>
        <v>0</v>
      </c>
      <c r="N10">
        <f>COUNTIF(Sheet2!A$120:A$128,Sheet3!B10)</f>
        <v>0</v>
      </c>
    </row>
    <row r="11" spans="1:14">
      <c r="A11" t="s">
        <v>98</v>
      </c>
      <c r="B11">
        <v>211688</v>
      </c>
      <c r="C11" t="s">
        <v>49</v>
      </c>
      <c r="D11" s="1" t="s">
        <v>130</v>
      </c>
      <c r="E11" t="s">
        <v>101</v>
      </c>
      <c r="H11">
        <f>COUNTIF(Sheet2!$A$6:$A$15,Sheet3!B11)</f>
        <v>0</v>
      </c>
      <c r="I11">
        <f>COUNTIF(Sheet2!A$24:A$33,Sheet3!B11)</f>
        <v>0</v>
      </c>
      <c r="J11" s="2">
        <f>COUNTIF(Sheet2!A$42:A$51,Sheet3!B11)</f>
        <v>1</v>
      </c>
      <c r="K11" s="2">
        <f>COUNTIF(Sheet2!A$60:A$73,Sheet3!B11)</f>
        <v>1</v>
      </c>
      <c r="L11" s="2">
        <f>COUNTIF(Sheet2!A$82:A$94,Sheet3!B11)</f>
        <v>1</v>
      </c>
      <c r="M11">
        <f>COUNTIF(Sheet2!A$103:A$112,Sheet3!B11)</f>
        <v>0</v>
      </c>
      <c r="N11" s="2">
        <f>COUNTIF(Sheet2!A$120:A$128,Sheet3!B11)</f>
        <v>1</v>
      </c>
    </row>
    <row r="12" spans="1:14">
      <c r="C12" t="s">
        <v>99</v>
      </c>
      <c r="D12">
        <v>881205</v>
      </c>
      <c r="E12" t="s">
        <v>102</v>
      </c>
    </row>
    <row r="13" spans="1:14">
      <c r="D13" t="s">
        <v>100</v>
      </c>
      <c r="E13" t="s">
        <v>103</v>
      </c>
    </row>
    <row r="14" spans="1:14">
      <c r="A14" t="s">
        <v>98</v>
      </c>
      <c r="B14">
        <v>211689</v>
      </c>
      <c r="C14" t="s">
        <v>28</v>
      </c>
      <c r="D14" s="1" t="s">
        <v>131</v>
      </c>
      <c r="E14" t="s">
        <v>104</v>
      </c>
      <c r="H14" s="2">
        <f>COUNTIF(Sheet2!$A$6:$A$15,Sheet3!B14)</f>
        <v>1</v>
      </c>
      <c r="I14">
        <f>COUNTIF(Sheet2!A$24:A$33,Sheet3!B14)</f>
        <v>0</v>
      </c>
      <c r="J14" s="2">
        <f>COUNTIF(Sheet2!A$42:A$51,Sheet3!B14)</f>
        <v>1</v>
      </c>
      <c r="K14" s="2">
        <f>COUNTIF(Sheet2!A$60:A$73,Sheet3!B14)</f>
        <v>1</v>
      </c>
      <c r="L14">
        <f>COUNTIF(Sheet2!A$82:A$94,Sheet3!B14)</f>
        <v>0</v>
      </c>
      <c r="M14">
        <f>COUNTIF(Sheet2!A$103:A$112,Sheet3!B14)</f>
        <v>0</v>
      </c>
      <c r="N14">
        <f>COUNTIF(Sheet2!A$120:A$128,Sheet3!B14)</f>
        <v>0</v>
      </c>
    </row>
    <row r="15" spans="1:14">
      <c r="D15" s="1" t="s">
        <v>132</v>
      </c>
      <c r="E15" t="s">
        <v>105</v>
      </c>
    </row>
    <row r="16" spans="1:14">
      <c r="A16" t="s">
        <v>98</v>
      </c>
      <c r="B16">
        <v>211187</v>
      </c>
      <c r="C16" t="s">
        <v>50</v>
      </c>
      <c r="D16" s="1" t="s">
        <v>133</v>
      </c>
      <c r="E16" t="s">
        <v>106</v>
      </c>
      <c r="H16">
        <f>COUNTIF(Sheet2!$A$6:$A$15,Sheet3!B16)</f>
        <v>0</v>
      </c>
      <c r="I16">
        <f>COUNTIF(Sheet2!A$24:A$33,Sheet3!B16)</f>
        <v>0</v>
      </c>
      <c r="J16" s="2">
        <f>COUNTIF(Sheet2!A$42:A$51,Sheet3!B16)</f>
        <v>1</v>
      </c>
      <c r="K16">
        <f>COUNTIF(Sheet2!A$60:A$73,Sheet3!B16)</f>
        <v>0</v>
      </c>
      <c r="L16">
        <f>COUNTIF(Sheet2!A$82:A$94,Sheet3!B16)</f>
        <v>0</v>
      </c>
      <c r="M16">
        <f>COUNTIF(Sheet2!A$103:A$112,Sheet3!B16)</f>
        <v>0</v>
      </c>
      <c r="N16">
        <f>COUNTIF(Sheet2!A$120:A$128,Sheet3!B16)</f>
        <v>0</v>
      </c>
    </row>
    <row r="17" spans="1:14">
      <c r="A17" t="s">
        <v>98</v>
      </c>
      <c r="B17">
        <v>210646</v>
      </c>
      <c r="C17" t="s">
        <v>51</v>
      </c>
      <c r="D17" s="1" t="s">
        <v>134</v>
      </c>
      <c r="E17" t="s">
        <v>107</v>
      </c>
      <c r="H17">
        <f>COUNTIF(Sheet2!$A$6:$A$15,Sheet3!B17)</f>
        <v>0</v>
      </c>
      <c r="I17">
        <f>COUNTIF(Sheet2!A$24:A$33,Sheet3!B17)</f>
        <v>0</v>
      </c>
      <c r="J17" s="2">
        <f>COUNTIF(Sheet2!A$42:A$51,Sheet3!B17)</f>
        <v>1</v>
      </c>
      <c r="K17">
        <f>COUNTIF(Sheet2!A$60:A$73,Sheet3!B17)</f>
        <v>0</v>
      </c>
      <c r="L17">
        <f>COUNTIF(Sheet2!A$82:A$94,Sheet3!B17)</f>
        <v>0</v>
      </c>
      <c r="M17">
        <f>COUNTIF(Sheet2!A$103:A$112,Sheet3!B17)</f>
        <v>0</v>
      </c>
      <c r="N17">
        <f>COUNTIF(Sheet2!A$120:A$128,Sheet3!B17)</f>
        <v>0</v>
      </c>
    </row>
    <row r="18" spans="1:14">
      <c r="A18" t="s">
        <v>98</v>
      </c>
      <c r="B18">
        <v>211261</v>
      </c>
      <c r="C18" t="s">
        <v>52</v>
      </c>
      <c r="D18" s="1" t="s">
        <v>135</v>
      </c>
      <c r="E18" t="s">
        <v>108</v>
      </c>
      <c r="H18">
        <f>COUNTIF(Sheet2!$A$6:$A$15,Sheet3!B18)</f>
        <v>0</v>
      </c>
      <c r="I18">
        <f>COUNTIF(Sheet2!A$24:A$33,Sheet3!B18)</f>
        <v>0</v>
      </c>
      <c r="J18" s="2">
        <f>COUNTIF(Sheet2!A$42:A$51,Sheet3!B18)</f>
        <v>1</v>
      </c>
      <c r="K18">
        <f>COUNTIF(Sheet2!A$60:A$73,Sheet3!B18)</f>
        <v>0</v>
      </c>
      <c r="L18">
        <f>COUNTIF(Sheet2!A$82:A$94,Sheet3!B18)</f>
        <v>0</v>
      </c>
      <c r="M18">
        <f>COUNTIF(Sheet2!A$103:A$112,Sheet3!B18)</f>
        <v>0</v>
      </c>
      <c r="N18">
        <f>COUNTIF(Sheet2!A$120:A$128,Sheet3!B18)</f>
        <v>0</v>
      </c>
    </row>
    <row r="19" spans="1:14">
      <c r="A19" t="s">
        <v>109</v>
      </c>
      <c r="B19">
        <v>230017</v>
      </c>
      <c r="C19" t="s">
        <v>69</v>
      </c>
      <c r="D19" s="1" t="s">
        <v>136</v>
      </c>
      <c r="E19" t="s">
        <v>111</v>
      </c>
      <c r="H19">
        <f>COUNTIF(Sheet2!$A$6:$A$15,Sheet3!B19)</f>
        <v>0</v>
      </c>
      <c r="I19">
        <f>COUNTIF(Sheet2!A$24:A$33,Sheet3!B19)</f>
        <v>0</v>
      </c>
      <c r="J19">
        <f>COUNTIF(Sheet2!A$42:A$51,Sheet3!B19)</f>
        <v>0</v>
      </c>
      <c r="K19">
        <f>COUNTIF(Sheet2!A$60:A$73,Sheet3!B19)</f>
        <v>0</v>
      </c>
      <c r="L19" s="2">
        <f>COUNTIF(Sheet2!A$82:A$94,Sheet3!B19)</f>
        <v>1</v>
      </c>
      <c r="M19">
        <f>COUNTIF(Sheet2!A$103:A$112,Sheet3!B19)</f>
        <v>0</v>
      </c>
      <c r="N19" s="2">
        <f>COUNTIF(Sheet2!A$120:A$128,Sheet3!B19)</f>
        <v>1</v>
      </c>
    </row>
    <row r="20" spans="1:14">
      <c r="C20" t="s">
        <v>110</v>
      </c>
      <c r="E20" t="s">
        <v>112</v>
      </c>
      <c r="H20">
        <f>COUNTIF(Sheet2!$A$6:$A$15,Sheet3!B20)</f>
        <v>0</v>
      </c>
      <c r="I20">
        <f>COUNTIF(Sheet2!A$24:A$33,Sheet3!B20)</f>
        <v>0</v>
      </c>
      <c r="J20">
        <f>COUNTIF(Sheet2!A$42:A$51,Sheet3!B20)</f>
        <v>0</v>
      </c>
      <c r="K20">
        <f>COUNTIF(Sheet2!A$60:A$73,Sheet3!B20)</f>
        <v>0</v>
      </c>
      <c r="L20">
        <f>COUNTIF(Sheet2!A$82:A$94,Sheet3!B20)</f>
        <v>0</v>
      </c>
      <c r="M20">
        <f>COUNTIF(Sheet2!A$103:A$112,Sheet3!B20)</f>
        <v>0</v>
      </c>
      <c r="N20">
        <f>COUNTIF(Sheet2!A$120:A$128,Sheet3!B20)</f>
        <v>0</v>
      </c>
    </row>
    <row r="21" spans="1:14">
      <c r="A21" t="s">
        <v>109</v>
      </c>
      <c r="B21">
        <v>230018</v>
      </c>
      <c r="C21" t="s">
        <v>70</v>
      </c>
      <c r="D21" s="1" t="s">
        <v>137</v>
      </c>
      <c r="E21" t="s">
        <v>114</v>
      </c>
      <c r="H21">
        <f>COUNTIF(Sheet2!$A$6:$A$15,Sheet3!B21)</f>
        <v>0</v>
      </c>
      <c r="I21">
        <f>COUNTIF(Sheet2!A$24:A$33,Sheet3!B21)</f>
        <v>0</v>
      </c>
      <c r="J21">
        <f>COUNTIF(Sheet2!A$42:A$51,Sheet3!B21)</f>
        <v>0</v>
      </c>
      <c r="K21">
        <f>COUNTIF(Sheet2!A$60:A$73,Sheet3!B21)</f>
        <v>0</v>
      </c>
      <c r="L21" s="2">
        <f>COUNTIF(Sheet2!A$82:A$94,Sheet3!B21)</f>
        <v>1</v>
      </c>
      <c r="M21">
        <f>COUNTIF(Sheet2!A$103:A$112,Sheet3!B21)</f>
        <v>0</v>
      </c>
      <c r="N21" s="2">
        <f>COUNTIF(Sheet2!A$120:A$128,Sheet3!B21)</f>
        <v>1</v>
      </c>
    </row>
    <row r="22" spans="1:14">
      <c r="C22" t="s">
        <v>113</v>
      </c>
      <c r="E22" t="s">
        <v>115</v>
      </c>
      <c r="H22">
        <f>COUNTIF(Sheet2!$A$6:$A$15,Sheet3!B22)</f>
        <v>0</v>
      </c>
      <c r="I22">
        <f>COUNTIF(Sheet2!A$24:A$33,Sheet3!B22)</f>
        <v>0</v>
      </c>
      <c r="J22">
        <f>COUNTIF(Sheet2!A$42:A$51,Sheet3!B22)</f>
        <v>0</v>
      </c>
      <c r="K22">
        <f>COUNTIF(Sheet2!A$60:A$73,Sheet3!B22)</f>
        <v>0</v>
      </c>
      <c r="L22">
        <f>COUNTIF(Sheet2!A$82:A$94,Sheet3!B22)</f>
        <v>0</v>
      </c>
      <c r="M22">
        <f>COUNTIF(Sheet2!A$103:A$112,Sheet3!B22)</f>
        <v>0</v>
      </c>
      <c r="N22">
        <f>COUNTIF(Sheet2!A$120:A$128,Sheet3!B22)</f>
        <v>0</v>
      </c>
    </row>
    <row r="23" spans="1:14">
      <c r="A23" t="s">
        <v>109</v>
      </c>
      <c r="B23">
        <v>232020</v>
      </c>
      <c r="C23" t="s">
        <v>40</v>
      </c>
      <c r="D23" s="1" t="s">
        <v>138</v>
      </c>
      <c r="E23" t="s">
        <v>116</v>
      </c>
      <c r="H23">
        <f>COUNTIF(Sheet2!$A$6:$A$15,Sheet3!B23)</f>
        <v>0</v>
      </c>
      <c r="I23">
        <f>COUNTIF(Sheet2!A$24:A$33,Sheet3!B23)</f>
        <v>0</v>
      </c>
      <c r="J23">
        <f>COUNTIF(Sheet2!A$42:A$51,Sheet3!B23)</f>
        <v>0</v>
      </c>
      <c r="K23">
        <f>COUNTIF(Sheet2!A$60:A$73,Sheet3!B23)</f>
        <v>0</v>
      </c>
      <c r="L23" s="2">
        <f>COUNTIF(Sheet2!A$82:A$94,Sheet3!B23)</f>
        <v>1</v>
      </c>
      <c r="M23">
        <f>COUNTIF(Sheet2!A$103:A$112,Sheet3!B23)</f>
        <v>0</v>
      </c>
      <c r="N23">
        <f>COUNTIF(Sheet2!A$120:A$128,Sheet3!B23)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事務補助員</dc:creator>
  <cp:lastModifiedBy>Microsoft Office ユーザー</cp:lastModifiedBy>
  <cp:lastPrinted>2016-10-25T02:34:06Z</cp:lastPrinted>
  <dcterms:created xsi:type="dcterms:W3CDTF">2016-10-17T02:32:49Z</dcterms:created>
  <dcterms:modified xsi:type="dcterms:W3CDTF">2022-06-01T02:23:48Z</dcterms:modified>
</cp:coreProperties>
</file>